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.munguia\Desktop\archivos para subir a info_abierta\POBLACION VULNERABLE\2\"/>
    </mc:Choice>
  </mc:AlternateContent>
  <bookViews>
    <workbookView xWindow="0" yWindow="0" windowWidth="12720" windowHeight="8610"/>
  </bookViews>
  <sheets>
    <sheet name="Apoyos en fechas especiales " sheetId="2" r:id="rId1"/>
  </sheets>
  <definedNames>
    <definedName name="_xlnm.Print_Titles" localSheetId="0">'Apoyos en fechas especiales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7" i="2"/>
  <c r="E24" i="2"/>
  <c r="E76" i="2" s="1"/>
  <c r="E26" i="2"/>
  <c r="E33" i="2"/>
  <c r="D34" i="2"/>
  <c r="D76" i="2" s="1"/>
  <c r="E34" i="2"/>
  <c r="E35" i="2"/>
  <c r="C37" i="2"/>
  <c r="D37" i="2"/>
  <c r="E37" i="2"/>
  <c r="C76" i="2"/>
</calcChain>
</file>

<file path=xl/sharedStrings.xml><?xml version="1.0" encoding="utf-8"?>
<sst xmlns="http://schemas.openxmlformats.org/spreadsheetml/2006/main" count="152" uniqueCount="81">
  <si>
    <t>Apoyos a fechas especiales otorgados a DIF Municipales</t>
  </si>
  <si>
    <t>CONSECUTIVO</t>
  </si>
  <si>
    <t>MUNICIPIO</t>
  </si>
  <si>
    <t>No. Personas Atendidas</t>
  </si>
  <si>
    <t>Cantidad de apoyos otorgados</t>
  </si>
  <si>
    <t>Monto</t>
  </si>
  <si>
    <t>Comentarios
/Observaciones</t>
  </si>
  <si>
    <t>Aconchi</t>
  </si>
  <si>
    <t xml:space="preserve">DESPENSAS, COBERTORES, DULCES, JUGUETES </t>
  </si>
  <si>
    <t>Agua Prieta</t>
  </si>
  <si>
    <t>Álamos</t>
  </si>
  <si>
    <t>Altar</t>
  </si>
  <si>
    <t>Arivechi</t>
  </si>
  <si>
    <t>Arizpe</t>
  </si>
  <si>
    <t>Atil</t>
  </si>
  <si>
    <t>Bacadéhuachi</t>
  </si>
  <si>
    <t>Bacanora</t>
  </si>
  <si>
    <t>Bacerác</t>
  </si>
  <si>
    <t>Bacoachi</t>
  </si>
  <si>
    <t>Bácum</t>
  </si>
  <si>
    <t>Banámichi</t>
  </si>
  <si>
    <t>Baviácora</t>
  </si>
  <si>
    <t>Bavispe</t>
  </si>
  <si>
    <t>Benito Juárez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</si>
  <si>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</si>
  <si>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</si>
  <si>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</si>
  <si>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</si>
  <si>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</si>
  <si>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</si>
  <si>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</si>
  <si>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</si>
  <si>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</si>
  <si>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</si>
  <si>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</si>
  <si>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</si>
  <si>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</si>
  <si>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</si>
  <si>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</si>
  <si>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</si>
  <si>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</si>
  <si>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</si>
  <si>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</si>
  <si>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Ímuris</t>
  </si>
  <si>
    <t>La Colorada</t>
  </si>
  <si>
    <t>Magdalena de Kino</t>
  </si>
  <si>
    <t>Mazatán</t>
  </si>
  <si>
    <t>Moctezuma</t>
  </si>
  <si>
    <t>Naco</t>
  </si>
  <si>
    <t>Nácori chico</t>
  </si>
  <si>
    <t>Nacozari de García</t>
  </si>
  <si>
    <t>Navojoa</t>
  </si>
  <si>
    <t>Nogales</t>
  </si>
  <si>
    <t>Ónavas</t>
  </si>
  <si>
    <t>Opodepe</t>
  </si>
  <si>
    <t>Oquitoa</t>
  </si>
  <si>
    <t>Pitiquito</t>
  </si>
  <si>
    <t>Puerto Peñasco</t>
  </si>
  <si>
    <t>Quiriego</t>
  </si>
  <si>
    <t>Rayon</t>
  </si>
  <si>
    <t>Rosario de Tesopaco</t>
  </si>
  <si>
    <t>Sahuaripa</t>
  </si>
  <si>
    <t>San Felipe de Jesús</t>
  </si>
  <si>
    <t>San Ignacio Río Muerto</t>
  </si>
  <si>
    <t>San Javier</t>
  </si>
  <si>
    <t>San Luis Río Colorado</t>
  </si>
  <si>
    <t>San Miguelde Horcasitas</t>
  </si>
  <si>
    <t>San Pedro de la Cueva</t>
  </si>
  <si>
    <t>Santa Ana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</si>
  <si>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</si>
  <si>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</si>
  <si>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</si>
  <si>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</si>
  <si>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</si>
  <si>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</si>
  <si>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</si>
  <si>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</si>
  <si>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Hidalgo</t>
  </si>
  <si>
    <t xml:space="preserve">Villa Pesqueira </t>
  </si>
  <si>
    <t>Yécora</t>
  </si>
  <si>
    <t>13 DE SEPTIEMBRE 2021 AL 30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</si>
</sst>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-Normal"/>
    </font>
    <font>
      <sz val="10"/>
      <color theme="1"/>
      <name val="Helvetica-Normal"/>
    </font>
    <font>
      <sz val="10"/>
      <color theme="0" tint="-0.499984740745262"/>
      <name val="Helvetica-Normal"/>
    </font>
    <font>
      <b/>
      <sz val="7"/>
      <color theme="0"/>
      <name val="Helvetica-Normal"/>
    </font>
    <font>
      <b/>
      <sz val="10"/>
      <color theme="0"/>
      <name val="Helvetica-Normal"/>
    </font>
    <font>
      <sz val="10"/>
      <color indexed="9"/>
      <name val="Helvetica-Normal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7" fillId="2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3" fillId="3" borderId="0" xfId="0" applyFont="1" applyFill="1"/>
    <xf numFmtId="164" fontId="2" fillId="3" borderId="3" xfId="1" applyNumberFormat="1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 wrapText="1"/>
    </xf>
    <xf numFmtId="164" fontId="3" fillId="0" borderId="3" xfId="0" applyNumberFormat="1" applyFont="1" applyBorder="1"/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workbookViewId="0">
      <pane ySplit="3" topLeftCell="A43" activePane="bottomLeft" state="frozen"/>
      <selection pane="bottomLeft" activeCell="K65" sqref="K65"/>
    </sheetView>
  </sheetViews>
  <sheetFormatPr baseColWidth="10" defaultRowHeight="15"/>
  <cols>
    <col min="1" max="1" width="5.85546875" customWidth="1"/>
    <col min="2" max="2" width="23.7109375" customWidth="1"/>
    <col min="3" max="4" width="13.7109375" customWidth="1"/>
    <col min="5" max="5" width="13.85546875" customWidth="1"/>
    <col min="6" max="6" width="51" customWidth="1"/>
  </cols>
  <sheetData>
    <row r="1" spans="1:6" ht="15" customHeight="1">
      <c r="A1" s="21" t="s">
        <v>0</v>
      </c>
      <c r="B1" s="21"/>
      <c r="C1" s="21"/>
      <c r="D1" s="21"/>
      <c r="E1" s="12"/>
    </row>
    <row r="2" spans="1:6" ht="27.75" customHeight="1" thickBot="1">
      <c r="A2" s="1"/>
      <c r="B2" s="22" t="s">
        <v>80</v>
      </c>
      <c r="C2" s="22"/>
      <c r="D2" s="22"/>
      <c r="E2" s="22"/>
      <c r="F2" s="22"/>
    </row>
    <row r="3" spans="1:6" ht="74.25" customHeight="1">
      <c r="A3" s="2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</row>
    <row r="4" spans="1:6">
      <c r="A4" s="6">
        <v>1</v>
      </c>
      <c r="B4" s="7" t="s">
        <v>7</v>
      </c>
      <c r="C4" s="8">
        <v>300</v>
      </c>
      <c r="D4" s="8">
        <v>400</v>
      </c>
      <c r="E4" s="20">
        <v>69200</v>
      </c>
      <c r="F4" s="9" t="s">
        <v>8</v>
      </c>
    </row>
    <row r="5" spans="1:6">
      <c r="A5" s="6">
        <v>2</v>
      </c>
      <c r="B5" s="7" t="s">
        <v>9</v>
      </c>
      <c r="C5" s="8">
        <v>500</v>
      </c>
      <c r="D5" s="8">
        <v>600</v>
      </c>
      <c r="E5" s="20">
        <v>129200</v>
      </c>
      <c r="F5" s="9" t="s">
        <v>8</v>
      </c>
    </row>
    <row r="6" spans="1:6">
      <c r="A6" s="6">
        <v>3</v>
      </c>
      <c r="B6" s="7" t="s">
        <v>10</v>
      </c>
      <c r="C6" s="8">
        <v>960</v>
      </c>
      <c r="D6" s="8">
        <v>1060</v>
      </c>
      <c r="E6" s="20">
        <v>85018</v>
      </c>
      <c r="F6" s="9" t="s">
        <v>8</v>
      </c>
    </row>
    <row r="7" spans="1:6">
      <c r="A7" s="6">
        <v>4</v>
      </c>
      <c r="B7" s="7" t="s">
        <v>11</v>
      </c>
      <c r="C7" s="8">
        <v>500</v>
      </c>
      <c r="D7" s="8">
        <v>600</v>
      </c>
      <c r="E7" s="20">
        <v>85018</v>
      </c>
      <c r="F7" s="9" t="s">
        <v>8</v>
      </c>
    </row>
    <row r="8" spans="1:6">
      <c r="A8" s="6">
        <v>5</v>
      </c>
      <c r="B8" s="7" t="s">
        <v>12</v>
      </c>
      <c r="C8" s="8">
        <v>400</v>
      </c>
      <c r="D8" s="8">
        <v>500</v>
      </c>
      <c r="E8" s="20">
        <v>42800</v>
      </c>
      <c r="F8" s="9" t="s">
        <v>8</v>
      </c>
    </row>
    <row r="9" spans="1:6">
      <c r="A9" s="6">
        <v>6</v>
      </c>
      <c r="B9" s="7" t="s">
        <v>13</v>
      </c>
      <c r="C9" s="8">
        <v>250</v>
      </c>
      <c r="D9" s="8">
        <v>350</v>
      </c>
      <c r="E9" s="20">
        <v>43154.5</v>
      </c>
      <c r="F9" s="9" t="s">
        <v>8</v>
      </c>
    </row>
    <row r="10" spans="1:6">
      <c r="A10" s="6">
        <v>7</v>
      </c>
      <c r="B10" s="7" t="s">
        <v>14</v>
      </c>
      <c r="C10" s="8">
        <v>500</v>
      </c>
      <c r="D10" s="8">
        <v>600</v>
      </c>
      <c r="E10" s="20">
        <v>72800</v>
      </c>
      <c r="F10" s="9" t="s">
        <v>8</v>
      </c>
    </row>
    <row r="11" spans="1:6">
      <c r="A11" s="6">
        <v>8</v>
      </c>
      <c r="B11" s="7" t="s">
        <v>15</v>
      </c>
      <c r="C11" s="8">
        <v>400</v>
      </c>
      <c r="D11" s="8">
        <v>500</v>
      </c>
      <c r="E11" s="20">
        <v>42800</v>
      </c>
      <c r="F11" s="9" t="s">
        <v>8</v>
      </c>
    </row>
    <row r="12" spans="1:6">
      <c r="A12" s="6">
        <v>9</v>
      </c>
      <c r="B12" s="19" t="s">
        <v>16</v>
      </c>
      <c r="C12" s="18">
        <v>600</v>
      </c>
      <c r="D12" s="18">
        <v>700</v>
      </c>
      <c r="E12" s="17">
        <f>72800+30000</f>
        <v>102800</v>
      </c>
      <c r="F12" s="16" t="s">
        <v>8</v>
      </c>
    </row>
    <row r="13" spans="1:6">
      <c r="A13" s="6">
        <v>10</v>
      </c>
      <c r="B13" s="19" t="s">
        <v>17</v>
      </c>
      <c r="C13" s="18">
        <v>300</v>
      </c>
      <c r="D13" s="18">
        <v>400</v>
      </c>
      <c r="E13" s="17">
        <v>25018</v>
      </c>
      <c r="F13" s="16" t="s">
        <v>8</v>
      </c>
    </row>
    <row r="14" spans="1:6">
      <c r="A14" s="6">
        <v>11</v>
      </c>
      <c r="B14" s="19" t="s">
        <v>18</v>
      </c>
      <c r="C14" s="18">
        <v>250</v>
      </c>
      <c r="D14" s="18">
        <v>350</v>
      </c>
      <c r="E14" s="17">
        <v>43154.5</v>
      </c>
      <c r="F14" s="16" t="s">
        <v>8</v>
      </c>
    </row>
    <row r="15" spans="1:6">
      <c r="A15" s="6">
        <v>12</v>
      </c>
      <c r="B15" s="19" t="s">
        <v>19</v>
      </c>
      <c r="C15" s="18">
        <v>600</v>
      </c>
      <c r="D15" s="18">
        <v>800</v>
      </c>
      <c r="E15" s="17">
        <v>82000</v>
      </c>
      <c r="F15" s="16" t="s">
        <v>8</v>
      </c>
    </row>
    <row r="16" spans="1:6">
      <c r="A16" s="6">
        <v>13</v>
      </c>
      <c r="B16" s="19" t="s">
        <v>20</v>
      </c>
      <c r="C16" s="18">
        <v>250</v>
      </c>
      <c r="D16" s="18">
        <v>350</v>
      </c>
      <c r="E16" s="17">
        <v>43154.5</v>
      </c>
      <c r="F16" s="16" t="s">
        <v>8</v>
      </c>
    </row>
    <row r="17" spans="1:6">
      <c r="A17" s="6">
        <v>14</v>
      </c>
      <c r="B17" s="19" t="s">
        <v>21</v>
      </c>
      <c r="C17" s="18">
        <v>400</v>
      </c>
      <c r="D17" s="18">
        <v>500</v>
      </c>
      <c r="E17" s="17">
        <f>69200+30000</f>
        <v>99200</v>
      </c>
      <c r="F17" s="16" t="s">
        <v>8</v>
      </c>
    </row>
    <row r="18" spans="1:6">
      <c r="A18" s="6">
        <v>15</v>
      </c>
      <c r="B18" s="19" t="s">
        <v>22</v>
      </c>
      <c r="C18" s="18">
        <v>100</v>
      </c>
      <c r="D18" s="18">
        <v>200</v>
      </c>
      <c r="E18" s="17">
        <v>9200</v>
      </c>
      <c r="F18" s="16" t="s">
        <v>8</v>
      </c>
    </row>
    <row r="19" spans="1:6">
      <c r="A19" s="6">
        <v>16</v>
      </c>
      <c r="B19" s="19" t="s">
        <v>23</v>
      </c>
      <c r="C19" s="18">
        <v>400</v>
      </c>
      <c r="D19" s="18">
        <v>600</v>
      </c>
      <c r="E19" s="17">
        <v>78400</v>
      </c>
      <c r="F19" s="16" t="s">
        <v>8</v>
      </c>
    </row>
    <row r="20" spans="1:6">
      <c r="A20" s="6">
        <v>17</v>
      </c>
      <c r="B20" s="19" t="s">
        <v>24</v>
      </c>
      <c r="C20" s="18">
        <v>500</v>
      </c>
      <c r="D20" s="18">
        <v>600</v>
      </c>
      <c r="E20" s="17">
        <v>72800</v>
      </c>
      <c r="F20" s="16" t="s">
        <v>8</v>
      </c>
    </row>
    <row r="21" spans="1:6">
      <c r="A21" s="6">
        <v>18</v>
      </c>
      <c r="B21" s="19" t="s">
        <v>25</v>
      </c>
      <c r="C21" s="18">
        <v>200</v>
      </c>
      <c r="D21" s="18">
        <v>400</v>
      </c>
      <c r="E21" s="17">
        <v>18400</v>
      </c>
      <c r="F21" s="16" t="s">
        <v>8</v>
      </c>
    </row>
    <row r="22" spans="1:6">
      <c r="A22" s="6">
        <v>19</v>
      </c>
      <c r="B22" s="19" t="s">
        <v>26</v>
      </c>
      <c r="C22" s="18">
        <v>500</v>
      </c>
      <c r="D22" s="18">
        <v>1000</v>
      </c>
      <c r="E22" s="17">
        <v>46000</v>
      </c>
      <c r="F22" s="16" t="s">
        <v>8</v>
      </c>
    </row>
    <row r="23" spans="1:6">
      <c r="A23" s="6">
        <v>20</v>
      </c>
      <c r="B23" s="19" t="s">
        <v>27</v>
      </c>
      <c r="C23" s="18">
        <v>500</v>
      </c>
      <c r="D23" s="18">
        <v>700</v>
      </c>
      <c r="E23" s="17">
        <v>108400</v>
      </c>
      <c r="F23" s="16" t="s">
        <v>8</v>
      </c>
    </row>
    <row r="24" spans="1:6">
      <c r="A24" s="6">
        <v>21</v>
      </c>
      <c r="B24" s="19" t="s">
        <v>28</v>
      </c>
      <c r="C24" s="18">
        <v>400</v>
      </c>
      <c r="D24" s="18">
        <v>500</v>
      </c>
      <c r="E24" s="17">
        <f>69200+30000</f>
        <v>99200</v>
      </c>
      <c r="F24" s="16" t="s">
        <v>8</v>
      </c>
    </row>
    <row r="25" spans="1:6">
      <c r="A25" s="6">
        <v>22</v>
      </c>
      <c r="B25" s="19" t="s">
        <v>29</v>
      </c>
      <c r="C25" s="18">
        <v>250</v>
      </c>
      <c r="D25" s="18">
        <v>350</v>
      </c>
      <c r="E25" s="17">
        <v>43154.5</v>
      </c>
      <c r="F25" s="16" t="s">
        <v>8</v>
      </c>
    </row>
    <row r="26" spans="1:6">
      <c r="A26" s="6">
        <v>23</v>
      </c>
      <c r="B26" s="19" t="s">
        <v>30</v>
      </c>
      <c r="C26" s="18">
        <v>600</v>
      </c>
      <c r="D26" s="18">
        <v>700</v>
      </c>
      <c r="E26" s="17">
        <f>72800+30000</f>
        <v>102800</v>
      </c>
      <c r="F26" s="16" t="s">
        <v>8</v>
      </c>
    </row>
    <row r="27" spans="1:6">
      <c r="A27" s="6">
        <v>24</v>
      </c>
      <c r="B27" s="19" t="s">
        <v>31</v>
      </c>
      <c r="C27" s="18">
        <v>400</v>
      </c>
      <c r="D27" s="18">
        <v>500</v>
      </c>
      <c r="E27" s="17">
        <v>77109</v>
      </c>
      <c r="F27" s="16" t="s">
        <v>8</v>
      </c>
    </row>
    <row r="28" spans="1:6">
      <c r="A28" s="6">
        <v>25</v>
      </c>
      <c r="B28" s="19" t="s">
        <v>32</v>
      </c>
      <c r="C28" s="18">
        <v>600</v>
      </c>
      <c r="D28" s="18">
        <v>800</v>
      </c>
      <c r="E28" s="17">
        <v>82000</v>
      </c>
      <c r="F28" s="16" t="s">
        <v>8</v>
      </c>
    </row>
    <row r="29" spans="1:6">
      <c r="A29" s="6">
        <v>26</v>
      </c>
      <c r="B29" s="19" t="s">
        <v>33</v>
      </c>
      <c r="C29" s="18">
        <v>330</v>
      </c>
      <c r="D29" s="18">
        <v>530</v>
      </c>
      <c r="E29" s="17">
        <v>35309</v>
      </c>
      <c r="F29" s="16" t="s">
        <v>8</v>
      </c>
    </row>
    <row r="30" spans="1:6">
      <c r="A30" s="6">
        <v>27</v>
      </c>
      <c r="B30" s="19" t="s">
        <v>34</v>
      </c>
      <c r="C30" s="18">
        <v>300</v>
      </c>
      <c r="D30" s="18">
        <v>400</v>
      </c>
      <c r="E30" s="17">
        <v>47109</v>
      </c>
      <c r="F30" s="16" t="s">
        <v>8</v>
      </c>
    </row>
    <row r="31" spans="1:6" ht="25.5">
      <c r="A31" s="6">
        <v>28</v>
      </c>
      <c r="B31" s="19" t="s">
        <v>35</v>
      </c>
      <c r="C31" s="18">
        <v>300</v>
      </c>
      <c r="D31" s="18">
        <v>400</v>
      </c>
      <c r="E31" s="17">
        <v>69200</v>
      </c>
      <c r="F31" s="16" t="s">
        <v>8</v>
      </c>
    </row>
    <row r="32" spans="1:6">
      <c r="A32" s="6">
        <v>29</v>
      </c>
      <c r="B32" s="19" t="s">
        <v>36</v>
      </c>
      <c r="C32" s="18">
        <v>100</v>
      </c>
      <c r="D32" s="18">
        <v>200</v>
      </c>
      <c r="E32" s="17">
        <v>9200</v>
      </c>
      <c r="F32" s="16" t="s">
        <v>8</v>
      </c>
    </row>
    <row r="33" spans="1:6">
      <c r="A33" s="6">
        <v>30</v>
      </c>
      <c r="B33" s="19" t="s">
        <v>37</v>
      </c>
      <c r="C33" s="18">
        <v>772</v>
      </c>
      <c r="D33" s="18">
        <v>1272</v>
      </c>
      <c r="E33" s="17">
        <f>56554.5+15818</f>
        <v>72372.5</v>
      </c>
      <c r="F33" s="16" t="s">
        <v>8</v>
      </c>
    </row>
    <row r="34" spans="1:6">
      <c r="A34" s="6">
        <v>31</v>
      </c>
      <c r="B34" s="19" t="s">
        <v>38</v>
      </c>
      <c r="C34" s="18">
        <v>968</v>
      </c>
      <c r="D34" s="18">
        <f>1463+51</f>
        <v>1514</v>
      </c>
      <c r="E34" s="17">
        <f>82618.67+6840</f>
        <v>89458.67</v>
      </c>
      <c r="F34" s="16" t="s">
        <v>8</v>
      </c>
    </row>
    <row r="35" spans="1:6">
      <c r="A35" s="6">
        <v>32</v>
      </c>
      <c r="B35" s="19" t="s">
        <v>39</v>
      </c>
      <c r="C35" s="18">
        <v>106</v>
      </c>
      <c r="D35" s="18">
        <v>206</v>
      </c>
      <c r="E35" s="17">
        <f>9200+6500</f>
        <v>15700</v>
      </c>
      <c r="F35" s="16" t="s">
        <v>8</v>
      </c>
    </row>
    <row r="36" spans="1:6">
      <c r="A36" s="6">
        <v>33</v>
      </c>
      <c r="B36" s="19" t="s">
        <v>40</v>
      </c>
      <c r="C36" s="18">
        <v>100</v>
      </c>
      <c r="D36" s="18">
        <v>200</v>
      </c>
      <c r="E36" s="17">
        <v>9200</v>
      </c>
      <c r="F36" s="16" t="s">
        <v>8</v>
      </c>
    </row>
    <row r="37" spans="1:6">
      <c r="A37" s="6">
        <v>34</v>
      </c>
      <c r="B37" s="19" t="s">
        <v>41</v>
      </c>
      <c r="C37" s="18">
        <f>100+225</f>
        <v>325</v>
      </c>
      <c r="D37" s="18">
        <f>200+225</f>
        <v>425</v>
      </c>
      <c r="E37" s="17">
        <f>9200+67500</f>
        <v>76700</v>
      </c>
      <c r="F37" s="16" t="s">
        <v>8</v>
      </c>
    </row>
    <row r="38" spans="1:6">
      <c r="A38" s="6">
        <v>35</v>
      </c>
      <c r="B38" s="19" t="s">
        <v>42</v>
      </c>
      <c r="C38" s="18">
        <v>500</v>
      </c>
      <c r="D38" s="18">
        <v>600</v>
      </c>
      <c r="E38" s="17">
        <v>72800</v>
      </c>
      <c r="F38" s="16" t="s">
        <v>8</v>
      </c>
    </row>
    <row r="39" spans="1:6">
      <c r="A39" s="6">
        <v>36</v>
      </c>
      <c r="B39" s="19" t="s">
        <v>43</v>
      </c>
      <c r="C39" s="18">
        <v>100</v>
      </c>
      <c r="D39" s="18">
        <v>200</v>
      </c>
      <c r="E39" s="17">
        <v>9200</v>
      </c>
      <c r="F39" s="16" t="s">
        <v>8</v>
      </c>
    </row>
    <row r="40" spans="1:6">
      <c r="A40" s="6">
        <v>37</v>
      </c>
      <c r="B40" s="19" t="s">
        <v>44</v>
      </c>
      <c r="C40" s="18">
        <v>400</v>
      </c>
      <c r="D40" s="18">
        <v>500</v>
      </c>
      <c r="E40" s="17">
        <v>99200</v>
      </c>
      <c r="F40" s="16" t="s">
        <v>8</v>
      </c>
    </row>
    <row r="41" spans="1:6">
      <c r="A41" s="6">
        <v>38</v>
      </c>
      <c r="B41" s="19" t="s">
        <v>45</v>
      </c>
      <c r="C41" s="18">
        <v>400</v>
      </c>
      <c r="D41" s="18">
        <v>500</v>
      </c>
      <c r="E41" s="17">
        <v>99200</v>
      </c>
      <c r="F41" s="16" t="s">
        <v>8</v>
      </c>
    </row>
    <row r="42" spans="1:6">
      <c r="A42" s="6">
        <v>39</v>
      </c>
      <c r="B42" s="19" t="s">
        <v>46</v>
      </c>
      <c r="C42" s="18">
        <v>300</v>
      </c>
      <c r="D42" s="18">
        <v>400</v>
      </c>
      <c r="E42" s="17">
        <v>47109</v>
      </c>
      <c r="F42" s="16" t="s">
        <v>8</v>
      </c>
    </row>
    <row r="43" spans="1:6">
      <c r="A43" s="6">
        <v>40</v>
      </c>
      <c r="B43" s="19" t="s">
        <v>47</v>
      </c>
      <c r="C43" s="18">
        <v>400</v>
      </c>
      <c r="D43" s="18">
        <v>500</v>
      </c>
      <c r="E43" s="17">
        <v>42800</v>
      </c>
      <c r="F43" s="16" t="s">
        <v>8</v>
      </c>
    </row>
    <row r="44" spans="1:6">
      <c r="A44" s="6">
        <v>41</v>
      </c>
      <c r="B44" s="19" t="s">
        <v>48</v>
      </c>
      <c r="C44" s="18">
        <v>350</v>
      </c>
      <c r="D44" s="18">
        <v>450</v>
      </c>
      <c r="E44" s="17">
        <v>51063.5</v>
      </c>
      <c r="F44" s="16" t="s">
        <v>8</v>
      </c>
    </row>
    <row r="45" spans="1:6">
      <c r="A45" s="6">
        <v>42</v>
      </c>
      <c r="B45" s="19" t="s">
        <v>49</v>
      </c>
      <c r="C45" s="18">
        <v>650</v>
      </c>
      <c r="D45" s="18">
        <v>650</v>
      </c>
      <c r="E45" s="17">
        <v>54663.5</v>
      </c>
      <c r="F45" s="16" t="s">
        <v>8</v>
      </c>
    </row>
    <row r="46" spans="1:6">
      <c r="A46" s="6">
        <v>43</v>
      </c>
      <c r="B46" s="19" t="s">
        <v>50</v>
      </c>
      <c r="C46" s="18">
        <v>100</v>
      </c>
      <c r="D46" s="18">
        <v>200</v>
      </c>
      <c r="E46" s="17">
        <v>9200</v>
      </c>
      <c r="F46" s="16" t="s">
        <v>8</v>
      </c>
    </row>
    <row r="47" spans="1:6">
      <c r="A47" s="6">
        <v>44</v>
      </c>
      <c r="B47" s="19" t="s">
        <v>51</v>
      </c>
      <c r="C47" s="18">
        <v>500</v>
      </c>
      <c r="D47" s="18">
        <v>1000</v>
      </c>
      <c r="E47" s="17">
        <v>46000</v>
      </c>
      <c r="F47" s="16" t="s">
        <v>8</v>
      </c>
    </row>
    <row r="48" spans="1:6">
      <c r="A48" s="6">
        <v>45</v>
      </c>
      <c r="B48" s="19" t="s">
        <v>52</v>
      </c>
      <c r="C48" s="18">
        <v>1102</v>
      </c>
      <c r="D48" s="18">
        <v>1602</v>
      </c>
      <c r="E48" s="17">
        <v>182418</v>
      </c>
      <c r="F48" s="16" t="s">
        <v>8</v>
      </c>
    </row>
    <row r="49" spans="1:6">
      <c r="A49" s="6">
        <v>46</v>
      </c>
      <c r="B49" s="19" t="s">
        <v>53</v>
      </c>
      <c r="C49" s="18">
        <v>500</v>
      </c>
      <c r="D49" s="18">
        <v>600</v>
      </c>
      <c r="E49" s="17">
        <v>72800</v>
      </c>
      <c r="F49" s="16" t="s">
        <v>8</v>
      </c>
    </row>
    <row r="50" spans="1:6">
      <c r="A50" s="6">
        <v>47</v>
      </c>
      <c r="B50" s="19" t="s">
        <v>54</v>
      </c>
      <c r="C50" s="18">
        <v>250</v>
      </c>
      <c r="D50" s="18">
        <v>350</v>
      </c>
      <c r="E50" s="17">
        <v>43154.5</v>
      </c>
      <c r="F50" s="16" t="s">
        <v>8</v>
      </c>
    </row>
    <row r="51" spans="1:6">
      <c r="A51" s="6">
        <v>48</v>
      </c>
      <c r="B51" s="19" t="s">
        <v>55</v>
      </c>
      <c r="C51" s="18">
        <v>500</v>
      </c>
      <c r="D51" s="18">
        <v>600</v>
      </c>
      <c r="E51" s="17">
        <v>72800</v>
      </c>
      <c r="F51" s="16" t="s">
        <v>8</v>
      </c>
    </row>
    <row r="52" spans="1:6">
      <c r="A52" s="6">
        <v>49</v>
      </c>
      <c r="B52" s="19" t="s">
        <v>56</v>
      </c>
      <c r="C52" s="18">
        <v>450</v>
      </c>
      <c r="D52" s="18">
        <v>550</v>
      </c>
      <c r="E52" s="17">
        <v>81063.5</v>
      </c>
      <c r="F52" s="16" t="s">
        <v>8</v>
      </c>
    </row>
    <row r="53" spans="1:6">
      <c r="A53" s="6">
        <v>50</v>
      </c>
      <c r="B53" s="19" t="s">
        <v>57</v>
      </c>
      <c r="C53" s="18">
        <v>100</v>
      </c>
      <c r="D53" s="18">
        <v>200</v>
      </c>
      <c r="E53" s="17">
        <v>9200</v>
      </c>
      <c r="F53" s="16" t="s">
        <v>8</v>
      </c>
    </row>
    <row r="54" spans="1:6">
      <c r="A54" s="6">
        <v>51</v>
      </c>
      <c r="B54" s="19" t="s">
        <v>58</v>
      </c>
      <c r="C54" s="18">
        <v>950</v>
      </c>
      <c r="D54" s="18">
        <v>1150</v>
      </c>
      <c r="E54" s="17">
        <v>153863.5</v>
      </c>
      <c r="F54" s="16" t="s">
        <v>8</v>
      </c>
    </row>
    <row r="55" spans="1:6">
      <c r="A55" s="6">
        <v>52</v>
      </c>
      <c r="B55" s="19" t="s">
        <v>59</v>
      </c>
      <c r="C55" s="18">
        <v>400</v>
      </c>
      <c r="D55" s="18">
        <v>500</v>
      </c>
      <c r="E55" s="17">
        <v>42800</v>
      </c>
      <c r="F55" s="16" t="s">
        <v>8</v>
      </c>
    </row>
    <row r="56" spans="1:6">
      <c r="A56" s="6">
        <v>53</v>
      </c>
      <c r="B56" s="19" t="s">
        <v>60</v>
      </c>
      <c r="C56" s="18">
        <v>950</v>
      </c>
      <c r="D56" s="18">
        <v>1150</v>
      </c>
      <c r="E56" s="17">
        <v>153863.5</v>
      </c>
      <c r="F56" s="16" t="s">
        <v>8</v>
      </c>
    </row>
    <row r="57" spans="1:6">
      <c r="A57" s="6">
        <v>54</v>
      </c>
      <c r="B57" s="19" t="s">
        <v>61</v>
      </c>
      <c r="C57" s="18">
        <v>700</v>
      </c>
      <c r="D57" s="18">
        <v>800</v>
      </c>
      <c r="E57" s="17">
        <v>132800</v>
      </c>
      <c r="F57" s="16" t="s">
        <v>8</v>
      </c>
    </row>
    <row r="58" spans="1:6">
      <c r="A58" s="6">
        <v>55</v>
      </c>
      <c r="B58" s="19" t="s">
        <v>62</v>
      </c>
      <c r="C58" s="18">
        <v>500</v>
      </c>
      <c r="D58" s="18">
        <v>600</v>
      </c>
      <c r="E58" s="17">
        <v>72800</v>
      </c>
      <c r="F58" s="16" t="s">
        <v>8</v>
      </c>
    </row>
    <row r="59" spans="1:6">
      <c r="A59" s="6">
        <v>56</v>
      </c>
      <c r="B59" s="19" t="s">
        <v>63</v>
      </c>
      <c r="C59" s="18">
        <v>400</v>
      </c>
      <c r="D59" s="18">
        <v>500</v>
      </c>
      <c r="E59" s="17">
        <v>42800</v>
      </c>
      <c r="F59" s="16" t="s">
        <v>8</v>
      </c>
    </row>
    <row r="60" spans="1:6">
      <c r="A60" s="6">
        <v>57</v>
      </c>
      <c r="B60" s="19" t="s">
        <v>64</v>
      </c>
      <c r="C60" s="18">
        <v>300</v>
      </c>
      <c r="D60" s="18">
        <v>400</v>
      </c>
      <c r="E60" s="17">
        <v>69200</v>
      </c>
      <c r="F60" s="16" t="s">
        <v>8</v>
      </c>
    </row>
    <row r="61" spans="1:6">
      <c r="A61" s="6">
        <v>58</v>
      </c>
      <c r="B61" s="19" t="s">
        <v>65</v>
      </c>
      <c r="C61" s="18">
        <v>500</v>
      </c>
      <c r="D61" s="18">
        <v>1000</v>
      </c>
      <c r="E61" s="17">
        <v>46000</v>
      </c>
      <c r="F61" s="16" t="s">
        <v>8</v>
      </c>
    </row>
    <row r="62" spans="1:6">
      <c r="A62" s="6">
        <v>59</v>
      </c>
      <c r="B62" s="19" t="s">
        <v>66</v>
      </c>
      <c r="C62" s="18">
        <v>400</v>
      </c>
      <c r="D62" s="18">
        <v>500</v>
      </c>
      <c r="E62" s="17">
        <v>42800</v>
      </c>
      <c r="F62" s="16" t="s">
        <v>8</v>
      </c>
    </row>
    <row r="63" spans="1:6">
      <c r="A63" s="6">
        <v>60</v>
      </c>
      <c r="B63" s="19" t="s">
        <v>67</v>
      </c>
      <c r="C63" s="18">
        <v>400</v>
      </c>
      <c r="D63" s="18">
        <v>500</v>
      </c>
      <c r="E63" s="17">
        <v>42800</v>
      </c>
      <c r="F63" s="16" t="s">
        <v>8</v>
      </c>
    </row>
    <row r="64" spans="1:6">
      <c r="A64" s="6">
        <v>61</v>
      </c>
      <c r="B64" s="19" t="s">
        <v>68</v>
      </c>
      <c r="C64" s="18">
        <v>450</v>
      </c>
      <c r="D64" s="18">
        <v>550</v>
      </c>
      <c r="E64" s="17">
        <v>46754.5</v>
      </c>
      <c r="F64" s="16" t="s">
        <v>8</v>
      </c>
    </row>
    <row r="65" spans="1:6">
      <c r="A65" s="6">
        <v>62</v>
      </c>
      <c r="B65" s="19" t="s">
        <v>69</v>
      </c>
      <c r="C65" s="18">
        <v>300</v>
      </c>
      <c r="D65" s="18">
        <v>400</v>
      </c>
      <c r="E65" s="17">
        <v>47109</v>
      </c>
      <c r="F65" s="16" t="s">
        <v>8</v>
      </c>
    </row>
    <row r="66" spans="1:6">
      <c r="A66" s="6">
        <v>63</v>
      </c>
      <c r="B66" s="19" t="s">
        <v>70</v>
      </c>
      <c r="C66" s="18">
        <v>300</v>
      </c>
      <c r="D66" s="18">
        <v>400</v>
      </c>
      <c r="E66" s="17">
        <v>47109</v>
      </c>
      <c r="F66" s="16" t="s">
        <v>8</v>
      </c>
    </row>
    <row r="67" spans="1:6">
      <c r="A67" s="6">
        <v>64</v>
      </c>
      <c r="B67" s="19" t="s">
        <v>71</v>
      </c>
      <c r="C67" s="18">
        <v>100</v>
      </c>
      <c r="D67" s="18">
        <v>200</v>
      </c>
      <c r="E67" s="17">
        <v>9200</v>
      </c>
      <c r="F67" s="16" t="s">
        <v>8</v>
      </c>
    </row>
    <row r="68" spans="1:6">
      <c r="A68" s="6">
        <v>65</v>
      </c>
      <c r="B68" s="19" t="s">
        <v>72</v>
      </c>
      <c r="C68" s="18">
        <v>300</v>
      </c>
      <c r="D68" s="18">
        <v>400</v>
      </c>
      <c r="E68" s="17">
        <v>47109</v>
      </c>
      <c r="F68" s="16" t="s">
        <v>8</v>
      </c>
    </row>
    <row r="69" spans="1:6">
      <c r="A69" s="6">
        <v>66</v>
      </c>
      <c r="B69" s="19" t="s">
        <v>73</v>
      </c>
      <c r="C69" s="18">
        <v>500</v>
      </c>
      <c r="D69" s="18">
        <v>600</v>
      </c>
      <c r="E69" s="17">
        <v>50709</v>
      </c>
      <c r="F69" s="16" t="s">
        <v>8</v>
      </c>
    </row>
    <row r="70" spans="1:6">
      <c r="A70" s="6">
        <v>67</v>
      </c>
      <c r="B70" s="19" t="s">
        <v>74</v>
      </c>
      <c r="C70" s="18">
        <v>500</v>
      </c>
      <c r="D70" s="18">
        <v>600</v>
      </c>
      <c r="E70" s="17">
        <v>50709</v>
      </c>
      <c r="F70" s="16" t="s">
        <v>8</v>
      </c>
    </row>
    <row r="71" spans="1:6">
      <c r="A71" s="6">
        <v>68</v>
      </c>
      <c r="B71" s="19" t="s">
        <v>75</v>
      </c>
      <c r="C71" s="18">
        <v>300</v>
      </c>
      <c r="D71" s="18">
        <v>400</v>
      </c>
      <c r="E71" s="17">
        <v>47109</v>
      </c>
      <c r="F71" s="16" t="s">
        <v>8</v>
      </c>
    </row>
    <row r="72" spans="1:6">
      <c r="A72" s="6">
        <v>69</v>
      </c>
      <c r="B72" s="19" t="s">
        <v>76</v>
      </c>
      <c r="C72" s="18">
        <v>500</v>
      </c>
      <c r="D72" s="18">
        <v>600</v>
      </c>
      <c r="E72" s="17">
        <v>72800</v>
      </c>
      <c r="F72" s="16" t="s">
        <v>8</v>
      </c>
    </row>
    <row r="73" spans="1:6">
      <c r="A73" s="6">
        <v>70</v>
      </c>
      <c r="B73" s="19" t="s">
        <v>77</v>
      </c>
      <c r="C73" s="18">
        <v>400</v>
      </c>
      <c r="D73" s="18">
        <v>500</v>
      </c>
      <c r="E73" s="17">
        <v>42800</v>
      </c>
      <c r="F73" s="16" t="s">
        <v>8</v>
      </c>
    </row>
    <row r="74" spans="1:6">
      <c r="A74" s="6">
        <v>71</v>
      </c>
      <c r="B74" s="19" t="s">
        <v>78</v>
      </c>
      <c r="C74" s="18">
        <v>500</v>
      </c>
      <c r="D74" s="18">
        <v>600</v>
      </c>
      <c r="E74" s="17">
        <v>72800</v>
      </c>
      <c r="F74" s="16" t="s">
        <v>8</v>
      </c>
    </row>
    <row r="75" spans="1:6">
      <c r="A75" s="6">
        <v>72</v>
      </c>
      <c r="B75" s="19" t="s">
        <v>79</v>
      </c>
      <c r="C75" s="18">
        <v>450</v>
      </c>
      <c r="D75" s="18">
        <v>550</v>
      </c>
      <c r="E75" s="17">
        <v>57800</v>
      </c>
      <c r="F75" s="16" t="s">
        <v>8</v>
      </c>
    </row>
    <row r="76" spans="1:6">
      <c r="A76" s="10"/>
      <c r="B76" s="13"/>
      <c r="C76" s="15">
        <f>SUM(C4:C75)</f>
        <v>30663</v>
      </c>
      <c r="D76" s="15">
        <f>SUM(D4:D75)</f>
        <v>41009</v>
      </c>
      <c r="E76" s="14">
        <f>SUM(E4:E75)</f>
        <v>4511437.67</v>
      </c>
      <c r="F76" s="13"/>
    </row>
    <row r="77" spans="1:6">
      <c r="A77" s="11"/>
      <c r="B77" s="13"/>
      <c r="C77" s="13"/>
      <c r="D77" s="13"/>
      <c r="E77" s="13"/>
      <c r="F77" s="13"/>
    </row>
    <row r="78" spans="1:6">
      <c r="A78" s="11"/>
      <c r="B78" s="13"/>
      <c r="C78" s="13"/>
      <c r="D78" s="13"/>
      <c r="E78" s="13"/>
      <c r="F78" s="13"/>
    </row>
    <row r="79" spans="1:6">
      <c r="A79" s="11"/>
      <c r="B79" s="13"/>
      <c r="C79" s="13"/>
      <c r="D79" s="13"/>
      <c r="E79" s="13"/>
      <c r="F79" s="13"/>
    </row>
    <row r="80" spans="1:6">
      <c r="A80" s="11"/>
      <c r="B80" s="13"/>
      <c r="C80" s="13"/>
      <c r="D80" s="13"/>
      <c r="E80" s="13"/>
      <c r="F80" s="13"/>
    </row>
    <row r="81" spans="1:6">
      <c r="A81" s="11"/>
      <c r="B81" s="13"/>
      <c r="C81" s="13"/>
      <c r="D81" s="13"/>
      <c r="E81" s="13"/>
      <c r="F81" s="13"/>
    </row>
    <row r="82" spans="1:6">
      <c r="A82" s="11"/>
      <c r="B82" s="13"/>
      <c r="C82" s="13"/>
      <c r="D82" s="13"/>
      <c r="E82" s="13"/>
      <c r="F82" s="13"/>
    </row>
    <row r="83" spans="1:6">
      <c r="A83" s="11"/>
      <c r="B83" s="13"/>
      <c r="C83" s="13"/>
      <c r="D83" s="13"/>
      <c r="E83" s="13"/>
      <c r="F83" s="13"/>
    </row>
    <row r="84" spans="1:6">
      <c r="A84" s="11"/>
      <c r="B84" s="13"/>
      <c r="C84" s="13"/>
      <c r="D84" s="13"/>
      <c r="E84" s="13"/>
      <c r="F84" s="13"/>
    </row>
    <row r="85" spans="1:6">
      <c r="A85" s="11"/>
      <c r="B85" s="13"/>
      <c r="C85" s="13"/>
      <c r="D85" s="13"/>
      <c r="E85" s="13"/>
      <c r="F85" s="13"/>
    </row>
    <row r="86" spans="1:6">
      <c r="A86" s="11"/>
      <c r="B86" s="13"/>
      <c r="C86" s="13"/>
      <c r="D86" s="13"/>
      <c r="E86" s="13"/>
      <c r="F86" s="13"/>
    </row>
    <row r="87" spans="1:6">
      <c r="A87" s="11"/>
      <c r="B87" s="13"/>
      <c r="C87" s="13"/>
      <c r="D87" s="13"/>
      <c r="E87" s="13"/>
      <c r="F87" s="13"/>
    </row>
    <row r="88" spans="1:6">
      <c r="A88" s="11"/>
      <c r="B88" s="13"/>
      <c r="C88" s="13"/>
      <c r="D88" s="13"/>
      <c r="E88" s="13"/>
      <c r="F88" s="13"/>
    </row>
    <row r="89" spans="1:6">
      <c r="A89" s="11"/>
      <c r="B89" s="13"/>
      <c r="C89" s="13"/>
      <c r="D89" s="13"/>
      <c r="E89" s="13"/>
      <c r="F89" s="13"/>
    </row>
    <row r="90" spans="1:6">
      <c r="A90" s="11"/>
      <c r="B90" s="13"/>
      <c r="C90" s="13"/>
      <c r="D90" s="13"/>
      <c r="E90" s="13"/>
      <c r="F90" s="13"/>
    </row>
    <row r="91" spans="1:6">
      <c r="A91" s="11"/>
      <c r="B91" s="13"/>
      <c r="C91" s="13"/>
      <c r="D91" s="13"/>
      <c r="E91" s="13"/>
      <c r="F91" s="13"/>
    </row>
    <row r="92" spans="1:6">
      <c r="A92" s="11"/>
      <c r="B92" s="11"/>
      <c r="C92" s="11"/>
      <c r="D92" s="11"/>
      <c r="E92" s="11"/>
      <c r="F92" s="11"/>
    </row>
    <row r="93" spans="1:6">
      <c r="A93" s="11"/>
      <c r="B93" s="11"/>
      <c r="C93" s="11"/>
      <c r="D93" s="11"/>
      <c r="E93" s="11"/>
      <c r="F93" s="11"/>
    </row>
    <row r="94" spans="1:6">
      <c r="A94" s="11"/>
      <c r="B94" s="11"/>
      <c r="C94" s="11"/>
      <c r="D94" s="11"/>
      <c r="E94" s="11"/>
      <c r="F94" s="11"/>
    </row>
    <row r="95" spans="1:6">
      <c r="A95" s="11"/>
      <c r="B95" s="11"/>
      <c r="C95" s="11"/>
      <c r="D95" s="11"/>
      <c r="E95" s="11"/>
      <c r="F95" s="11"/>
    </row>
    <row r="96" spans="1:6">
      <c r="A96" s="11"/>
      <c r="B96" s="11"/>
      <c r="C96" s="11"/>
      <c r="D96" s="11"/>
      <c r="E96" s="11"/>
      <c r="F96" s="11"/>
    </row>
    <row r="97" spans="1:6">
      <c r="A97" s="11"/>
      <c r="B97" s="11"/>
      <c r="C97" s="11"/>
      <c r="D97" s="11"/>
      <c r="E97" s="11"/>
      <c r="F97" s="11"/>
    </row>
    <row r="98" spans="1:6">
      <c r="A98" s="11"/>
      <c r="B98" s="11"/>
      <c r="C98" s="11"/>
      <c r="D98" s="11"/>
      <c r="E98" s="11"/>
      <c r="F98" s="11"/>
    </row>
    <row r="99" spans="1:6">
      <c r="A99" s="11"/>
      <c r="B99" s="11"/>
      <c r="C99" s="11"/>
      <c r="D99" s="11"/>
      <c r="E99" s="11"/>
      <c r="F99" s="11"/>
    </row>
    <row r="100" spans="1:6">
      <c r="A100" s="11"/>
      <c r="B100" s="11"/>
      <c r="C100" s="11"/>
      <c r="D100" s="11"/>
      <c r="E100" s="11"/>
      <c r="F100" s="11"/>
    </row>
    <row r="101" spans="1:6">
      <c r="A101" s="11"/>
      <c r="B101" s="11"/>
      <c r="C101" s="11"/>
      <c r="D101" s="11"/>
      <c r="E101" s="11"/>
      <c r="F101" s="11"/>
    </row>
    <row r="102" spans="1:6">
      <c r="A102" s="11"/>
      <c r="B102" s="11"/>
      <c r="C102" s="11"/>
      <c r="D102" s="11"/>
      <c r="E102" s="11"/>
      <c r="F102" s="11"/>
    </row>
  </sheetData>
  <mergeCells count="2">
    <mergeCell ref="A1:D1"/>
    <mergeCell ref="B2:F2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Apoyos en fechas especiales </vt:lpstr>
      <vt:lpstr>'Apoyos en fechas especiales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Carolina Munguia Valenzuela</dc:creator>
  <cp:lastModifiedBy>Marta Carolina Munguia Valenzuela</cp:lastModifiedBy>
  <dcterms:created xsi:type="dcterms:W3CDTF">2022-09-28T00:00:51Z</dcterms:created>
  <dcterms:modified xsi:type="dcterms:W3CDTF">2022-09-28T01:30:02Z</dcterms:modified>
</cp:coreProperties>
</file>