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a Quiroz\Documents\"/>
    </mc:Choice>
  </mc:AlternateContent>
  <bookViews>
    <workbookView xWindow="0" yWindow="0" windowWidth="24000" windowHeight="9135" tabRatio="765"/>
  </bookViews>
  <sheets>
    <sheet name="Res_Egre 7d" sheetId="10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0" l="1"/>
  <c r="F18" i="10"/>
  <c r="E18" i="10"/>
  <c r="D18" i="10"/>
  <c r="C18" i="10"/>
  <c r="B18" i="10"/>
  <c r="G7" i="10"/>
  <c r="F7" i="10"/>
  <c r="F29" i="10" s="1"/>
  <c r="E7" i="10"/>
  <c r="D7" i="10"/>
  <c r="C7" i="10"/>
  <c r="C29" i="10" s="1"/>
  <c r="B7" i="10"/>
  <c r="B29" i="10" l="1"/>
  <c r="G29" i="10"/>
  <c r="D29" i="10"/>
  <c r="E29" i="10"/>
</calcChain>
</file>

<file path=xl/sharedStrings.xml><?xml version="1.0" encoding="utf-8"?>
<sst xmlns="http://schemas.openxmlformats.org/spreadsheetml/2006/main" count="34" uniqueCount="26">
  <si>
    <t>(PESOS)</t>
  </si>
  <si>
    <t>Concepto (b)</t>
  </si>
  <si>
    <t>SONORA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</si>
  <si>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</si>
  <si>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</si>
  <si>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</si>
  <si>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</si>
  <si>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</si>
  <si>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</si>
  <si>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</si>
  <si>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</si>
  <si>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</si>
  <si>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H.    Participaciones y Aportaciones</t>
  </si>
  <si>
    <r>
      <t>2018</t>
    </r>
    <r>
      <rPr>
        <b/>
        <vertAlign val="superscript"/>
        <sz val="8"/>
        <color rgb="FF000000"/>
        <rFont val="Arial"/>
        <family val="2"/>
      </rPr>
      <t xml:space="preserve"> 1</t>
    </r>
    <r>
      <rPr>
        <b/>
        <sz val="8"/>
        <color rgb="FF000000"/>
        <rFont val="Arial"/>
        <family val="2"/>
      </rPr>
      <t xml:space="preserve"> 
(c)</t>
    </r>
  </si>
  <si>
    <r>
      <t>2017</t>
    </r>
    <r>
      <rPr>
        <b/>
        <vertAlign val="superscript"/>
        <sz val="8"/>
        <color rgb="FF000000"/>
        <rFont val="Arial"/>
        <family val="2"/>
      </rPr>
      <t xml:space="preserve"> 1</t>
    </r>
    <r>
      <rPr>
        <b/>
        <sz val="8"/>
        <color rgb="FF000000"/>
        <rFont val="Arial"/>
        <family val="2"/>
      </rPr>
      <t xml:space="preserve"> 
(c)</t>
    </r>
  </si>
  <si>
    <r>
      <t>2016</t>
    </r>
    <r>
      <rPr>
        <b/>
        <vertAlign val="superscript"/>
        <sz val="8"/>
        <color rgb="FF000000"/>
        <rFont val="Arial"/>
        <family val="2"/>
      </rPr>
      <t xml:space="preserve"> 1</t>
    </r>
    <r>
      <rPr>
        <b/>
        <sz val="8"/>
        <color rgb="FF000000"/>
        <rFont val="Arial"/>
        <family val="2"/>
      </rPr>
      <t xml:space="preserve"> 
(c)</t>
    </r>
  </si>
  <si>
    <r>
      <t>1</t>
    </r>
    <r>
      <rPr>
        <sz val="8"/>
        <color rgb="FF000000"/>
        <rFont val="Arial"/>
        <family val="2"/>
      </rPr>
      <t>. Los importes corresponden a los egresos totales devengados.</t>
    </r>
  </si>
  <si>
    <r>
      <t>2</t>
    </r>
    <r>
      <rPr>
        <sz val="8"/>
        <color rgb="FF000000"/>
        <rFont val="Arial"/>
        <family val="2"/>
      </rPr>
      <t xml:space="preserve">. Los importes corresponden a los egresos devengados al cierre trimestral más reciente disponible y estimados para el resto del ejercicio. </t>
    </r>
  </si>
  <si>
    <t>Formato 7 d)</t>
  </si>
  <si>
    <t>3.  Total de Egresos Proyectados 
(3 = 1 + 2)</t>
  </si>
  <si>
    <t>2.  Gasto Etiquetado 
(2=A+B+C+D+E+F+G+H+I)</t>
  </si>
  <si>
    <r>
      <t>1.  Gasto No Etiquetado</t>
    </r>
    <r>
      <rPr>
        <sz val="8"/>
        <color theme="1"/>
        <rFont val="Arial"/>
        <family val="2"/>
      </rPr>
      <t xml:space="preserve"> 
</t>
    </r>
    <r>
      <rPr>
        <b/>
        <sz val="8"/>
        <color theme="1"/>
        <rFont val="Arial"/>
        <family val="2"/>
      </rPr>
      <t>(1=A+B+C+D+E+F+G+H+I)</t>
    </r>
  </si>
  <si>
    <t>Resultados de Egresos - LDF</t>
  </si>
  <si>
    <r>
      <t>2019</t>
    </r>
    <r>
      <rPr>
        <b/>
        <vertAlign val="superscript"/>
        <sz val="8"/>
        <color rgb="FF000000"/>
        <rFont val="Arial"/>
        <family val="2"/>
      </rPr>
      <t xml:space="preserve"> 1</t>
    </r>
    <r>
      <rPr>
        <b/>
        <sz val="8"/>
        <color rgb="FF000000"/>
        <rFont val="Arial"/>
        <family val="2"/>
      </rPr>
      <t xml:space="preserve"> 
(c)</t>
    </r>
  </si>
  <si>
    <r>
      <t>2020</t>
    </r>
    <r>
      <rPr>
        <b/>
        <vertAlign val="superscript"/>
        <sz val="8"/>
        <color rgb="FF000000"/>
        <rFont val="Arial"/>
        <family val="2"/>
      </rPr>
      <t xml:space="preserve"> 1</t>
    </r>
    <r>
      <rPr>
        <b/>
        <sz val="8"/>
        <color rgb="FF000000"/>
        <rFont val="Arial"/>
        <family val="2"/>
      </rPr>
      <t xml:space="preserve"> 
(c)</t>
    </r>
  </si>
  <si>
    <r>
      <t xml:space="preserve">2021 </t>
    </r>
    <r>
      <rPr>
        <b/>
        <vertAlign val="superscript"/>
        <sz val="8"/>
        <color rgb="FF000000"/>
        <rFont val="Arial"/>
        <family val="2"/>
      </rPr>
      <t>2</t>
    </r>
    <r>
      <rPr>
        <b/>
        <sz val="8"/>
        <color rgb="FF000000"/>
        <rFont val="Arial"/>
        <family val="2"/>
      </rPr>
      <t xml:space="preserve"> 
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</si>
</sst>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</numFmts>
  <fonts count="9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vertAlign val="superscript"/>
      <sz val="8"/>
      <color rgb="FF000000"/>
      <name val="Arial"/>
      <family val="2"/>
    </font>
    <font>
      <vertAlign val="superscript"/>
      <sz val="8"/>
      <color rgb="FF000000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164" fontId="1" fillId="0" borderId="0"/>
    <xf numFmtId="164" fontId="1" fillId="0" borderId="0"/>
    <xf numFmtId="0" fontId="1" fillId="0" borderId="0"/>
  </cellStyleXfs>
  <cellXfs count="28">
    <xf numFmtId="0" fontId="0" fillId="2" borderId="0" xfId="0" applyFill="1" applyBorder="1" applyAlignment="1">
      <alignment horizontal="left" vertical="top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7" fillId="0" borderId="0" xfId="0" applyFont="1"/>
    <xf numFmtId="0" fontId="8" fillId="0" borderId="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justify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 indent="1"/>
    </xf>
    <xf numFmtId="3" fontId="8" fillId="0" borderId="10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left" vertical="center" wrapText="1" indent="2"/>
    </xf>
    <xf numFmtId="3" fontId="7" fillId="0" borderId="10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left" vertical="center" wrapText="1"/>
    </xf>
    <xf numFmtId="3" fontId="7" fillId="0" borderId="0" xfId="0" applyNumberFormat="1" applyFont="1"/>
    <xf numFmtId="0" fontId="7" fillId="0" borderId="5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right" vertical="center"/>
    </xf>
    <xf numFmtId="165" fontId="7" fillId="0" borderId="10" xfId="0" applyNumberFormat="1" applyFont="1" applyBorder="1" applyAlignment="1">
      <alignment horizontal="right" vertical="center"/>
    </xf>
    <xf numFmtId="43" fontId="7" fillId="0" borderId="10" xfId="0" applyNumberFormat="1" applyFont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 29" xfId="3"/>
    <cellStyle name="Normal 29 2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topLeftCell="A7" workbookViewId="0">
      <selection activeCell="H25" sqref="H25"/>
    </sheetView>
  </sheetViews>
  <sheetFormatPr baseColWidth="10" defaultRowHeight="11.25" x14ac:dyDescent="0.2"/>
  <cols>
    <col min="1" max="1" width="38.5" style="4" customWidth="1"/>
    <col min="2" max="4" width="13.6640625" style="4" bestFit="1" customWidth="1"/>
    <col min="5" max="5" width="14" style="4" bestFit="1" customWidth="1"/>
    <col min="6" max="6" width="13.6640625" style="4" bestFit="1" customWidth="1"/>
    <col min="7" max="7" width="15" style="4" bestFit="1" customWidth="1"/>
    <col min="8" max="16384" width="12" style="4"/>
  </cols>
  <sheetData>
    <row r="1" spans="1:7" ht="12.75" thickBot="1" x14ac:dyDescent="0.25">
      <c r="A1" s="3" t="s">
        <v>18</v>
      </c>
      <c r="B1" s="20"/>
      <c r="C1" s="20"/>
      <c r="D1" s="20"/>
      <c r="E1" s="20"/>
      <c r="F1" s="20"/>
      <c r="G1" s="20"/>
    </row>
    <row r="2" spans="1:7" x14ac:dyDescent="0.2">
      <c r="A2" s="21" t="s">
        <v>2</v>
      </c>
      <c r="B2" s="22"/>
      <c r="C2" s="22"/>
      <c r="D2" s="22"/>
      <c r="E2" s="22"/>
      <c r="F2" s="22"/>
      <c r="G2" s="23"/>
    </row>
    <row r="3" spans="1:7" x14ac:dyDescent="0.2">
      <c r="A3" s="24" t="s">
        <v>22</v>
      </c>
      <c r="B3" s="25"/>
      <c r="C3" s="25"/>
      <c r="D3" s="25"/>
      <c r="E3" s="25"/>
      <c r="F3" s="25"/>
      <c r="G3" s="26"/>
    </row>
    <row r="4" spans="1:7" ht="12" thickBot="1" x14ac:dyDescent="0.25">
      <c r="A4" s="24" t="s">
        <v>0</v>
      </c>
      <c r="B4" s="25"/>
      <c r="C4" s="25"/>
      <c r="D4" s="25"/>
      <c r="E4" s="25"/>
      <c r="F4" s="25"/>
      <c r="G4" s="26"/>
    </row>
    <row r="5" spans="1:7" ht="23.25" thickBot="1" x14ac:dyDescent="0.25">
      <c r="A5" s="5" t="s">
        <v>1</v>
      </c>
      <c r="B5" s="1" t="s">
        <v>15</v>
      </c>
      <c r="C5" s="1" t="s">
        <v>14</v>
      </c>
      <c r="D5" s="1" t="s">
        <v>13</v>
      </c>
      <c r="E5" s="1" t="s">
        <v>23</v>
      </c>
      <c r="F5" s="1" t="s">
        <v>24</v>
      </c>
      <c r="G5" s="2" t="s">
        <v>25</v>
      </c>
    </row>
    <row r="6" spans="1:7" x14ac:dyDescent="0.2">
      <c r="A6" s="6"/>
      <c r="B6" s="7"/>
      <c r="C6" s="7"/>
      <c r="D6" s="7"/>
      <c r="E6" s="7"/>
      <c r="F6" s="7"/>
      <c r="G6" s="7"/>
    </row>
    <row r="7" spans="1:7" ht="22.5" x14ac:dyDescent="0.2">
      <c r="A7" s="8" t="s">
        <v>21</v>
      </c>
      <c r="B7" s="9">
        <f t="shared" ref="B7:G7" si="0">SUM(B8:B16)</f>
        <v>43126643098</v>
      </c>
      <c r="C7" s="9">
        <f t="shared" si="0"/>
        <v>37676078272</v>
      </c>
      <c r="D7" s="9">
        <f t="shared" si="0"/>
        <v>66697157819.690079</v>
      </c>
      <c r="E7" s="9">
        <f t="shared" si="0"/>
        <v>47042678386.359978</v>
      </c>
      <c r="F7" s="9">
        <f t="shared" si="0"/>
        <v>46519386765.579987</v>
      </c>
      <c r="G7" s="9">
        <f t="shared" si="0"/>
        <v>46152564569.180023</v>
      </c>
    </row>
    <row r="8" spans="1:7" x14ac:dyDescent="0.2">
      <c r="A8" s="10" t="s">
        <v>3</v>
      </c>
      <c r="B8" s="11">
        <v>7372356487</v>
      </c>
      <c r="C8" s="11">
        <v>7749797000</v>
      </c>
      <c r="D8" s="11">
        <v>6157439788.1700382</v>
      </c>
      <c r="E8" s="11">
        <v>6227918539.4699707</v>
      </c>
      <c r="F8" s="11">
        <v>6675064018.1900034</v>
      </c>
      <c r="G8" s="17">
        <v>7342572600.8200188</v>
      </c>
    </row>
    <row r="9" spans="1:7" x14ac:dyDescent="0.2">
      <c r="A9" s="10" t="s">
        <v>4</v>
      </c>
      <c r="B9" s="11">
        <v>585748311</v>
      </c>
      <c r="C9" s="11">
        <v>577998000</v>
      </c>
      <c r="D9" s="11">
        <v>634657910.62000012</v>
      </c>
      <c r="E9" s="11">
        <v>666380113.11999965</v>
      </c>
      <c r="F9" s="11">
        <v>525228115.47000003</v>
      </c>
      <c r="G9" s="17">
        <v>431495106.64999992</v>
      </c>
    </row>
    <row r="10" spans="1:7" x14ac:dyDescent="0.2">
      <c r="A10" s="10" t="s">
        <v>5</v>
      </c>
      <c r="B10" s="11">
        <v>1948002024</v>
      </c>
      <c r="C10" s="11">
        <v>1040228272</v>
      </c>
      <c r="D10" s="11">
        <v>1762656001.1300001</v>
      </c>
      <c r="E10" s="11">
        <v>2094620486.0500002</v>
      </c>
      <c r="F10" s="11">
        <v>1695515207.0900021</v>
      </c>
      <c r="G10" s="17">
        <v>1213801720.76</v>
      </c>
    </row>
    <row r="11" spans="1:7" ht="22.5" x14ac:dyDescent="0.2">
      <c r="A11" s="10" t="s">
        <v>6</v>
      </c>
      <c r="B11" s="11">
        <v>17848677535</v>
      </c>
      <c r="C11" s="11">
        <v>18126289000</v>
      </c>
      <c r="D11" s="11">
        <v>22366123589.030033</v>
      </c>
      <c r="E11" s="11">
        <v>23430705512.639999</v>
      </c>
      <c r="F11" s="11">
        <v>23662888713.899975</v>
      </c>
      <c r="G11" s="17">
        <v>23453653844.930008</v>
      </c>
    </row>
    <row r="12" spans="1:7" ht="22.5" x14ac:dyDescent="0.2">
      <c r="A12" s="10" t="s">
        <v>7</v>
      </c>
      <c r="B12" s="11">
        <v>120766534</v>
      </c>
      <c r="C12" s="11">
        <v>64934000</v>
      </c>
      <c r="D12" s="11">
        <v>430866627.27999991</v>
      </c>
      <c r="E12" s="11">
        <v>508905254.07000005</v>
      </c>
      <c r="F12" s="11">
        <v>512575049.37999994</v>
      </c>
      <c r="G12" s="17">
        <v>513864084.5</v>
      </c>
    </row>
    <row r="13" spans="1:7" x14ac:dyDescent="0.2">
      <c r="A13" s="10" t="s">
        <v>8</v>
      </c>
      <c r="B13" s="11">
        <v>1668707438</v>
      </c>
      <c r="C13" s="11">
        <v>1292775000</v>
      </c>
      <c r="D13" s="11">
        <v>1220183685.5200005</v>
      </c>
      <c r="E13" s="11">
        <v>447495700.17999983</v>
      </c>
      <c r="F13" s="11">
        <v>414126689.63000005</v>
      </c>
      <c r="G13" s="17">
        <v>972080660.77999985</v>
      </c>
    </row>
    <row r="14" spans="1:7" ht="22.5" x14ac:dyDescent="0.2">
      <c r="A14" s="10" t="s">
        <v>9</v>
      </c>
      <c r="B14" s="11">
        <v>0</v>
      </c>
      <c r="C14" s="16">
        <v>0</v>
      </c>
      <c r="D14" s="16">
        <v>0</v>
      </c>
      <c r="E14" s="18">
        <v>10150002</v>
      </c>
      <c r="F14" s="18">
        <v>2249999</v>
      </c>
      <c r="G14" s="17">
        <v>132198059.44000001</v>
      </c>
    </row>
    <row r="15" spans="1:7" x14ac:dyDescent="0.2">
      <c r="A15" s="10" t="s">
        <v>10</v>
      </c>
      <c r="B15" s="11">
        <v>4287315230</v>
      </c>
      <c r="C15" s="11">
        <v>3908950000</v>
      </c>
      <c r="D15" s="11">
        <v>5672469325.1000051</v>
      </c>
      <c r="E15" s="11">
        <v>5396158475.7100029</v>
      </c>
      <c r="F15" s="11">
        <v>5278709811.8000002</v>
      </c>
      <c r="G15" s="17">
        <v>5294121864.1899996</v>
      </c>
    </row>
    <row r="16" spans="1:7" x14ac:dyDescent="0.2">
      <c r="A16" s="10" t="s">
        <v>11</v>
      </c>
      <c r="B16" s="11">
        <v>9295069539</v>
      </c>
      <c r="C16" s="11">
        <v>4915107000</v>
      </c>
      <c r="D16" s="11">
        <v>28452760892.840004</v>
      </c>
      <c r="E16" s="11">
        <v>8260344303.1200027</v>
      </c>
      <c r="F16" s="11">
        <v>7753029161.1199989</v>
      </c>
      <c r="G16" s="17">
        <v>6798776627.1099997</v>
      </c>
    </row>
    <row r="17" spans="1:8" x14ac:dyDescent="0.2">
      <c r="A17" s="12"/>
      <c r="B17" s="11"/>
      <c r="C17" s="11"/>
      <c r="D17" s="11"/>
      <c r="E17" s="11"/>
      <c r="F17" s="11"/>
      <c r="G17" s="11"/>
    </row>
    <row r="18" spans="1:8" ht="22.5" x14ac:dyDescent="0.2">
      <c r="A18" s="8" t="s">
        <v>20</v>
      </c>
      <c r="B18" s="9">
        <f t="shared" ref="B18:G18" si="1">SUM(B19:B27)</f>
        <v>19229345771</v>
      </c>
      <c r="C18" s="9">
        <f t="shared" si="1"/>
        <v>15872125494</v>
      </c>
      <c r="D18" s="9">
        <f t="shared" si="1"/>
        <v>24584539811.019997</v>
      </c>
      <c r="E18" s="9">
        <f t="shared" si="1"/>
        <v>24269329967.509995</v>
      </c>
      <c r="F18" s="9">
        <f t="shared" si="1"/>
        <v>24351394777.789997</v>
      </c>
      <c r="G18" s="9">
        <f t="shared" si="1"/>
        <v>23681212720.420002</v>
      </c>
      <c r="H18" s="13"/>
    </row>
    <row r="19" spans="1:8" x14ac:dyDescent="0.2">
      <c r="A19" s="10" t="s">
        <v>3</v>
      </c>
      <c r="B19" s="11">
        <v>748762718</v>
      </c>
      <c r="C19" s="11">
        <v>291273550</v>
      </c>
      <c r="D19" s="11">
        <v>1613010788.8199992</v>
      </c>
      <c r="E19" s="11">
        <v>1665596297.2800014</v>
      </c>
      <c r="F19" s="11">
        <v>1615382811.6999989</v>
      </c>
      <c r="G19" s="17">
        <v>1801169722.8100035</v>
      </c>
    </row>
    <row r="20" spans="1:8" x14ac:dyDescent="0.2">
      <c r="A20" s="10" t="s">
        <v>4</v>
      </c>
      <c r="B20" s="11">
        <v>215454391</v>
      </c>
      <c r="C20" s="11">
        <v>25403885</v>
      </c>
      <c r="D20" s="11">
        <v>13301034.75</v>
      </c>
      <c r="E20" s="11">
        <v>18671478.719999999</v>
      </c>
      <c r="F20" s="11">
        <v>11607077.109999999</v>
      </c>
      <c r="G20" s="17">
        <v>11433453.860000001</v>
      </c>
    </row>
    <row r="21" spans="1:8" x14ac:dyDescent="0.2">
      <c r="A21" s="10" t="s">
        <v>5</v>
      </c>
      <c r="B21" s="11">
        <v>356923295</v>
      </c>
      <c r="C21" s="11">
        <v>277400000</v>
      </c>
      <c r="D21" s="11">
        <v>305366181.51999998</v>
      </c>
      <c r="E21" s="11">
        <v>295704492.28999996</v>
      </c>
      <c r="F21" s="11">
        <v>335217027.69000006</v>
      </c>
      <c r="G21" s="17">
        <v>242259742.03</v>
      </c>
    </row>
    <row r="22" spans="1:8" ht="22.5" x14ac:dyDescent="0.2">
      <c r="A22" s="10" t="s">
        <v>6</v>
      </c>
      <c r="B22" s="11">
        <v>14806766188</v>
      </c>
      <c r="C22" s="11">
        <v>12857711000</v>
      </c>
      <c r="D22" s="11">
        <v>18476125055.259995</v>
      </c>
      <c r="E22" s="11">
        <v>18853354933.319992</v>
      </c>
      <c r="F22" s="11">
        <v>18491045029.359997</v>
      </c>
      <c r="G22" s="17">
        <v>18450212381.029995</v>
      </c>
    </row>
    <row r="23" spans="1:8" ht="22.5" x14ac:dyDescent="0.2">
      <c r="A23" s="10" t="s">
        <v>7</v>
      </c>
      <c r="B23" s="11">
        <v>75776597</v>
      </c>
      <c r="C23" s="11">
        <v>113328059</v>
      </c>
      <c r="D23" s="11">
        <v>27804974.440000001</v>
      </c>
      <c r="E23" s="11">
        <v>13645151.910000002</v>
      </c>
      <c r="F23" s="11">
        <v>42860199.789999999</v>
      </c>
      <c r="G23" s="17">
        <v>102801855.20000002</v>
      </c>
    </row>
    <row r="24" spans="1:8" x14ac:dyDescent="0.2">
      <c r="A24" s="10" t="s">
        <v>8</v>
      </c>
      <c r="B24" s="11">
        <v>189027019</v>
      </c>
      <c r="C24" s="11">
        <v>275959000</v>
      </c>
      <c r="D24" s="11">
        <v>905759634.84999979</v>
      </c>
      <c r="E24" s="11">
        <v>442284776.65999961</v>
      </c>
      <c r="F24" s="11">
        <v>609865189.70999956</v>
      </c>
      <c r="G24" s="17">
        <v>204863104.35999998</v>
      </c>
    </row>
    <row r="25" spans="1:8" ht="22.5" x14ac:dyDescent="0.2">
      <c r="A25" s="10" t="s">
        <v>9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7">
        <v>0</v>
      </c>
    </row>
    <row r="26" spans="1:8" x14ac:dyDescent="0.2">
      <c r="A26" s="10" t="s">
        <v>12</v>
      </c>
      <c r="B26" s="11">
        <v>2783990474</v>
      </c>
      <c r="C26" s="11">
        <v>2031050000</v>
      </c>
      <c r="D26" s="11">
        <v>2844262569.3000011</v>
      </c>
      <c r="E26" s="11">
        <v>2863750444.1999993</v>
      </c>
      <c r="F26" s="11">
        <v>3135720069.5299997</v>
      </c>
      <c r="G26" s="17">
        <v>2793568143.8799996</v>
      </c>
    </row>
    <row r="27" spans="1:8" x14ac:dyDescent="0.2">
      <c r="A27" s="10" t="s">
        <v>11</v>
      </c>
      <c r="B27" s="11">
        <v>52645089</v>
      </c>
      <c r="C27" s="11">
        <v>0</v>
      </c>
      <c r="D27" s="11">
        <v>398909572.07999992</v>
      </c>
      <c r="E27" s="11">
        <v>116322393.12999998</v>
      </c>
      <c r="F27" s="11">
        <v>109697372.90000001</v>
      </c>
      <c r="G27" s="17">
        <v>74904317.25</v>
      </c>
    </row>
    <row r="28" spans="1:8" x14ac:dyDescent="0.2">
      <c r="A28" s="12"/>
      <c r="B28" s="11"/>
      <c r="C28" s="11"/>
      <c r="D28" s="11"/>
      <c r="E28" s="11"/>
      <c r="F28" s="11"/>
      <c r="G28" s="11"/>
    </row>
    <row r="29" spans="1:8" ht="22.5" x14ac:dyDescent="0.2">
      <c r="A29" s="8" t="s">
        <v>19</v>
      </c>
      <c r="B29" s="9">
        <f t="shared" ref="B29:G29" si="2">B7+B18</f>
        <v>62355988869</v>
      </c>
      <c r="C29" s="9">
        <f t="shared" si="2"/>
        <v>53548203766</v>
      </c>
      <c r="D29" s="9">
        <f t="shared" si="2"/>
        <v>91281697630.710083</v>
      </c>
      <c r="E29" s="9">
        <f t="shared" si="2"/>
        <v>71312008353.869965</v>
      </c>
      <c r="F29" s="9">
        <f t="shared" si="2"/>
        <v>70870781543.36998</v>
      </c>
      <c r="G29" s="9">
        <f t="shared" si="2"/>
        <v>69833777289.600021</v>
      </c>
    </row>
    <row r="30" spans="1:8" ht="12" thickBot="1" x14ac:dyDescent="0.25">
      <c r="A30" s="14"/>
      <c r="B30" s="15"/>
      <c r="C30" s="15"/>
      <c r="D30" s="15"/>
      <c r="E30" s="15"/>
      <c r="F30" s="15"/>
      <c r="G30" s="15"/>
    </row>
    <row r="32" spans="1:8" x14ac:dyDescent="0.2">
      <c r="A32" s="27" t="s">
        <v>16</v>
      </c>
      <c r="B32" s="27"/>
      <c r="C32" s="27"/>
      <c r="D32" s="27"/>
      <c r="E32" s="27"/>
      <c r="F32" s="27"/>
      <c r="G32" s="27"/>
    </row>
    <row r="33" spans="1:7" ht="23.25" customHeight="1" x14ac:dyDescent="0.2">
      <c r="A33" s="19" t="s">
        <v>17</v>
      </c>
      <c r="B33" s="19"/>
      <c r="C33" s="19"/>
      <c r="D33" s="19"/>
      <c r="E33" s="19"/>
      <c r="F33" s="19"/>
      <c r="G33" s="19"/>
    </row>
  </sheetData>
  <mergeCells count="6">
    <mergeCell ref="A33:G33"/>
    <mergeCell ref="B1:G1"/>
    <mergeCell ref="A2:G2"/>
    <mergeCell ref="A3:G3"/>
    <mergeCell ref="A4:G4"/>
    <mergeCell ref="A32:G3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Res_Egre 7d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Sunderland</dc:creator>
  <cp:lastModifiedBy>Hewlett-Packard Company</cp:lastModifiedBy>
  <cp:lastPrinted>2021-11-12T16:05:51Z</cp:lastPrinted>
  <dcterms:created xsi:type="dcterms:W3CDTF">2017-08-01T10:36:21Z</dcterms:created>
  <dcterms:modified xsi:type="dcterms:W3CDTF">2022-09-27T22:00:25Z</dcterms:modified>
</cp:coreProperties>
</file>