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Quiroz\Documents\"/>
    </mc:Choice>
  </mc:AlternateContent>
  <bookViews>
    <workbookView xWindow="0" yWindow="0" windowWidth="24000" windowHeight="9135" activeTab="3"/>
  </bookViews>
  <sheets>
    <sheet name="Clas_Económica" sheetId="3" r:id="rId1"/>
    <sheet name="Por Capitulo" sheetId="1" r:id="rId2"/>
    <sheet name="Administrativa" sheetId="2" r:id="rId3"/>
    <sheet name="Funcional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8" i="1"/>
  <c r="O7" i="1"/>
  <c r="O14" i="1"/>
  <c r="O6" i="1"/>
  <c r="O9" i="1"/>
  <c r="O10" i="1"/>
  <c r="O11" i="1"/>
  <c r="O13" i="1"/>
  <c r="O5" i="1"/>
  <c r="D25" i="4" l="1"/>
  <c r="D36" i="4"/>
  <c r="D16" i="4"/>
  <c r="D5" i="4"/>
  <c r="C41" i="2"/>
  <c r="D14" i="1"/>
  <c r="A16" i="1"/>
  <c r="A43" i="2" s="1"/>
  <c r="A44" i="4" s="1"/>
  <c r="D42" i="4" l="1"/>
  <c r="C10" i="3"/>
  <c r="D10" i="3" l="1"/>
  <c r="E36" i="4" l="1"/>
  <c r="E25" i="4"/>
  <c r="E16" i="4"/>
  <c r="E5" i="4"/>
  <c r="D41" i="2"/>
  <c r="E14" i="1"/>
  <c r="E42" i="4" l="1"/>
  <c r="F25" i="4"/>
  <c r="E41" i="2"/>
  <c r="F14" i="1"/>
  <c r="F36" i="4"/>
  <c r="F16" i="4"/>
  <c r="F5" i="4"/>
  <c r="E10" i="3" l="1"/>
  <c r="F42" i="4"/>
  <c r="G5" i="4"/>
  <c r="G25" i="4"/>
  <c r="G16" i="4"/>
  <c r="G36" i="4" l="1"/>
  <c r="G42" i="4" s="1"/>
  <c r="N36" i="4" l="1"/>
  <c r="M36" i="4"/>
  <c r="L36" i="4"/>
  <c r="K36" i="4"/>
  <c r="J36" i="4"/>
  <c r="I36" i="4"/>
  <c r="N25" i="4"/>
  <c r="M25" i="4"/>
  <c r="L25" i="4"/>
  <c r="K25" i="4"/>
  <c r="J25" i="4"/>
  <c r="I25" i="4"/>
  <c r="N16" i="4"/>
  <c r="M16" i="4"/>
  <c r="L16" i="4"/>
  <c r="K16" i="4"/>
  <c r="J16" i="4"/>
  <c r="I16" i="4"/>
  <c r="N5" i="4"/>
  <c r="M5" i="4"/>
  <c r="L5" i="4"/>
  <c r="K5" i="4"/>
  <c r="J5" i="4"/>
  <c r="I5" i="4"/>
  <c r="H25" i="4"/>
  <c r="H16" i="4"/>
  <c r="H36" i="4"/>
  <c r="H5" i="4"/>
  <c r="J42" i="4" l="1"/>
  <c r="N42" i="4"/>
  <c r="K42" i="4"/>
  <c r="M42" i="4"/>
  <c r="I42" i="4"/>
  <c r="L42" i="4"/>
  <c r="H42" i="4"/>
  <c r="M10" i="3" l="1"/>
  <c r="L10" i="3"/>
  <c r="K10" i="3"/>
  <c r="J10" i="3"/>
  <c r="I10" i="3"/>
  <c r="H10" i="3"/>
  <c r="G10" i="3"/>
  <c r="F10" i="3"/>
  <c r="F41" i="2" l="1"/>
  <c r="N14" i="1"/>
  <c r="M14" i="1"/>
  <c r="L14" i="1"/>
  <c r="K14" i="1"/>
  <c r="J14" i="1"/>
  <c r="I14" i="1"/>
  <c r="H14" i="1"/>
  <c r="G14" i="1"/>
  <c r="M41" i="2" l="1"/>
  <c r="L41" i="2"/>
  <c r="K41" i="2"/>
  <c r="J41" i="2"/>
  <c r="I41" i="2"/>
  <c r="H41" i="2"/>
  <c r="G41" i="2"/>
</calcChain>
</file>

<file path=xl/sharedStrings.xml><?xml version="1.0" encoding="utf-8"?>
<sst xmlns="http://schemas.openxmlformats.org/spreadsheetml/2006/main" count="137" uniqueCount="96">
  <si>
    <t>Capítulo / Concepto devengado</t>
  </si>
  <si>
    <t>Comisión Estatal de Derechos Humanos</t>
  </si>
  <si>
    <t>Universidad de Sonora</t>
  </si>
  <si>
    <t>Tribunal de lo Contencioso Administrativo</t>
  </si>
  <si>
    <t>Desarrollo Municipal</t>
  </si>
  <si>
    <t>Ejecutivo del Estado</t>
  </si>
  <si>
    <t>Secretaría de Gobierno</t>
  </si>
  <si>
    <t>Secretaría de Hacienda</t>
  </si>
  <si>
    <t>Secretaría de la Contraloría General</t>
  </si>
  <si>
    <t>Secretaría de Desarrollo Social</t>
  </si>
  <si>
    <t>Secretaría de Educación y Cultura</t>
  </si>
  <si>
    <t>Secretaría de Salud Pública</t>
  </si>
  <si>
    <t>Secretaría de Infraestructura  y Desarrollo Urbano</t>
  </si>
  <si>
    <t>Secretaría de Economía</t>
  </si>
  <si>
    <t>Procuraduría General de Justicia del Estado</t>
  </si>
  <si>
    <t>Secretaría Ejecutiva de Seguridad Pública</t>
  </si>
  <si>
    <t>Secretaría del Trabajo</t>
  </si>
  <si>
    <t>Oficialia Mayor</t>
  </si>
  <si>
    <t>Deuda Pública</t>
  </si>
  <si>
    <t>Erogaciones No Sectorizables</t>
  </si>
  <si>
    <t>Tribunal Estatal Electoral</t>
  </si>
  <si>
    <t>Capítulo</t>
  </si>
  <si>
    <t>Egresos por Capítulo</t>
  </si>
  <si>
    <t>(miles de pesos)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</si>
  <si>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</si>
  <si>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</si>
  <si>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</si>
  <si>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</si>
  <si>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</si>
  <si>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</si>
  <si>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</si>
  <si>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</si>
  <si>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Poder Ejecutivo</t>
  </si>
  <si>
    <t>Secretaria de la Consejeria Juridica</t>
  </si>
  <si>
    <t>Poder Legislativo (H. Congreso del Estado)</t>
  </si>
  <si>
    <t>Poder Judicial (Supremo Tribunal de Justicia del Estado)</t>
  </si>
  <si>
    <t>Secretaria De Agricultura, Ganaderia, Recursos Hidraulicos, Pesca y Acuacultura</t>
  </si>
  <si>
    <t>Instituto Sonorense de Transparencia, Acceso a la Informacion Publica y Proteccion de Datos Personales</t>
  </si>
  <si>
    <t>Instituto de Seguridad y Servicios Sociales de los Trabajadores del Estado de Sonora</t>
  </si>
  <si>
    <t>Consejo Ciudadano Transporte Publico Sustentable del Estado de Sonora</t>
  </si>
  <si>
    <t>Instituto Estatal Electoral y de Participacion Ciudadana</t>
  </si>
  <si>
    <t>Egresos Clasificación Económica (por Tipo de Gasto)</t>
  </si>
  <si>
    <t>Gasto Corriente</t>
  </si>
  <si>
    <t>Gasto de Capital</t>
  </si>
  <si>
    <t>Amortización de la Deuda y Disminución de Pasivos</t>
  </si>
  <si>
    <t xml:space="preserve">Pensiones y Jubilaciones </t>
  </si>
  <si>
    <t xml:space="preserve">Participaciones </t>
  </si>
  <si>
    <t>Total del Gasto</t>
  </si>
  <si>
    <t>Egresos Clasificación Funcional</t>
  </si>
  <si>
    <t>Egresos Clasificación Administrativa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</si>
  <si>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</si>
  <si>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</si>
  <si>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</si>
  <si>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</si>
  <si>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</si>
  <si>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</si>
  <si>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</si>
  <si>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</si>
  <si>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</si>
  <si>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</si>
  <si>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</si>
  <si>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</si>
  <si>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</si>
  <si>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</si>
  <si>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</si>
  <si>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</si>
  <si>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</si>
  <si>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</si>
  <si>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</si>
  <si>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</si>
  <si>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</si>
  <si>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</si>
  <si>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</si>
  <si>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</si>
  <si>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</si>
  <si>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</si>
  <si>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</si>
  <si>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</si>
  <si>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</si>
  <si>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</si>
  <si>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</si>
  <si>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</si>
  <si>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Concepto </t>
  </si>
  <si>
    <t>Investigación Fundamental (Básica)</t>
  </si>
  <si>
    <t>NC</t>
  </si>
  <si>
    <t>NC: No hay correspondecia con la clasificación funcional de CONAC.</t>
  </si>
  <si>
    <t>Instituto Superior de Auditoria y Fiscalización</t>
  </si>
  <si>
    <t>Secretaría Técnica y Atención Ciudadana</t>
  </si>
  <si>
    <t>Fiscalía General de Justicia del Estado de Sonora</t>
  </si>
  <si>
    <t>Secretaría Ejecutiva del Sistema Estatal Anticorrupción</t>
  </si>
  <si>
    <t>N/A</t>
  </si>
  <si>
    <t>NA: No aplica en la actual clasificación funcional de CONAC.</t>
  </si>
  <si>
    <t>Sistema Estatal de Televisión Sonorense</t>
  </si>
  <si>
    <t>Fuente: Cuentas Públicas del Estado de Sonora 2010-2020.</t>
  </si>
  <si>
    <t>TOTAL DEL GASTO</t>
  </si>
  <si>
    <t>COMISIÓN EJECUTIVA ESTATAL DE ATENCIÓN A VICTIMAS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</si>
</sst>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rgb="FF00000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9"/>
      <color rgb="FF000000"/>
      <name val="Helvetica"/>
    </font>
    <font>
      <b/>
      <sz val="9"/>
      <color theme="1"/>
      <name val="Helvetica"/>
    </font>
    <font>
      <sz val="9"/>
      <name val="Helvetica"/>
    </font>
    <font>
      <sz val="9"/>
      <color theme="1"/>
      <name val="Helvetica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B803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4" fillId="0" borderId="0" xfId="0" applyFont="1"/>
    <xf numFmtId="43" fontId="7" fillId="0" borderId="4" xfId="1" applyFont="1" applyBorder="1" applyAlignment="1">
      <alignment vertical="center"/>
    </xf>
    <xf numFmtId="43" fontId="7" fillId="0" borderId="0" xfId="1" applyFont="1" applyBorder="1" applyAlignment="1">
      <alignment vertical="center"/>
    </xf>
    <xf numFmtId="43" fontId="8" fillId="0" borderId="0" xfId="1" applyFont="1" applyAlignment="1"/>
    <xf numFmtId="43" fontId="3" fillId="0" borderId="0" xfId="1" applyFont="1" applyBorder="1" applyAlignment="1">
      <alignment vertical="top"/>
    </xf>
    <xf numFmtId="43" fontId="3" fillId="0" borderId="4" xfId="1" applyFont="1" applyBorder="1" applyAlignment="1">
      <alignment vertical="top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2" fillId="0" borderId="1" xfId="1" applyNumberFormat="1" applyFont="1" applyBorder="1" applyAlignment="1">
      <alignment vertical="center"/>
    </xf>
    <xf numFmtId="3" fontId="2" fillId="0" borderId="1" xfId="1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0" xfId="0" applyFont="1"/>
    <xf numFmtId="3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6" fillId="0" borderId="3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7" fillId="2" borderId="1" xfId="0" applyNumberFormat="1" applyFont="1" applyFill="1" applyBorder="1" applyAlignment="1">
      <alignment horizontal="right" vertical="center" wrapText="1"/>
    </xf>
    <xf numFmtId="0" fontId="9" fillId="3" borderId="8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right" vertical="center" wrapText="1"/>
    </xf>
    <xf numFmtId="3" fontId="7" fillId="3" borderId="10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43" fontId="4" fillId="0" borderId="1" xfId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3" borderId="16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vertical="center"/>
    </xf>
    <xf numFmtId="0" fontId="9" fillId="3" borderId="18" xfId="0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vertical="center"/>
    </xf>
    <xf numFmtId="3" fontId="16" fillId="0" borderId="1" xfId="1" applyNumberFormat="1" applyFont="1" applyBorder="1" applyAlignment="1">
      <alignment vertical="center"/>
    </xf>
    <xf numFmtId="3" fontId="16" fillId="0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3" fontId="16" fillId="0" borderId="1" xfId="1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5" xfId="0" applyFont="1" applyBorder="1" applyAlignment="1">
      <alignment horizontal="left" vertical="center" wrapText="1"/>
    </xf>
    <xf numFmtId="0" fontId="16" fillId="4" borderId="5" xfId="0" applyFont="1" applyFill="1" applyBorder="1" applyAlignment="1">
      <alignment vertical="center" wrapText="1"/>
    </xf>
    <xf numFmtId="0" fontId="16" fillId="4" borderId="20" xfId="0" applyFont="1" applyFill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3" fontId="16" fillId="2" borderId="1" xfId="0" applyNumberFormat="1" applyFont="1" applyFill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3" fontId="16" fillId="4" borderId="1" xfId="0" applyNumberFormat="1" applyFont="1" applyFill="1" applyBorder="1" applyAlignment="1">
      <alignment horizontal="right" vertical="center" wrapText="1"/>
    </xf>
    <xf numFmtId="3" fontId="16" fillId="0" borderId="1" xfId="0" applyNumberFormat="1" applyFont="1" applyBorder="1"/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right" vertical="center" wrapText="1"/>
    </xf>
    <xf numFmtId="0" fontId="14" fillId="3" borderId="11" xfId="0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2" fontId="2" fillId="0" borderId="0" xfId="0" applyNumberFormat="1" applyFont="1"/>
    <xf numFmtId="3" fontId="2" fillId="0" borderId="3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4" fillId="0" borderId="0" xfId="0" applyNumberFormat="1" applyFont="1"/>
    <xf numFmtId="0" fontId="9" fillId="3" borderId="9" xfId="0" applyFont="1" applyFill="1" applyBorder="1" applyAlignment="1">
      <alignment horizontal="center" vertical="center"/>
    </xf>
    <xf numFmtId="3" fontId="6" fillId="3" borderId="12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</cellXfs>
  <cellStyles count="5">
    <cellStyle name="Millares" xfId="1" builtinId="3"/>
    <cellStyle name="Millares 2" xfId="2"/>
    <cellStyle name="Normal" xfId="0" builtinId="0"/>
    <cellStyle name="Normal 8" xfId="3"/>
    <cellStyle name="Normal 9" xfId="4"/>
  </cellStyles>
  <dxfs count="0"/>
  <tableStyles count="0" defaultTableStyle="TableStyleMedium9" defaultPivotStyle="PivotStyleLight16"/>
  <colors>
    <mruColors>
      <color rgb="FFDB80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277040</xdr:colOff>
      <xdr:row>22</xdr:row>
      <xdr:rowOff>15240</xdr:rowOff>
    </xdr:from>
    <xdr:to>
      <xdr:col>1</xdr:col>
      <xdr:colOff>254721</xdr:colOff>
      <xdr:row>26</xdr:row>
      <xdr:rowOff>137160</xdr:rowOff>
    </xdr:to>
    <xdr:pic>
      <xdr:nvPicPr>
        <xdr:cNvPr id="4" name="Imagen 3" descr="Gobierno Del Estado de Sonora">
          <a:extLst>
            <a:ext uri="{FF2B5EF4-FFF2-40B4-BE49-F238E27FC236}">
              <a16:creationId xmlns:a16="http://schemas.microsoft.com/office/drawing/2014/main" xmlns="" id="{F107AD04-2B2D-49F0-BB98-ED4EDCEAE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040" y="6080760"/>
          <a:ext cx="2035081" cy="853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541</xdr:colOff>
      <xdr:row>2</xdr:row>
      <xdr:rowOff>220980</xdr:rowOff>
    </xdr:to>
    <xdr:pic>
      <xdr:nvPicPr>
        <xdr:cNvPr id="5" name="Imagen 4" descr="Gobierno Del Estado de Sonora">
          <a:extLst>
            <a:ext uri="{FF2B5EF4-FFF2-40B4-BE49-F238E27FC236}">
              <a16:creationId xmlns:a16="http://schemas.microsoft.com/office/drawing/2014/main" xmlns="" id="{28605F75-25D7-41CB-8BA9-ED10D1AE9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2035081" cy="853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76200</xdr:rowOff>
    </xdr:from>
    <xdr:to>
      <xdr:col>1</xdr:col>
      <xdr:colOff>1463041</xdr:colOff>
      <xdr:row>2</xdr:row>
      <xdr:rowOff>190500</xdr:rowOff>
    </xdr:to>
    <xdr:pic>
      <xdr:nvPicPr>
        <xdr:cNvPr id="4" name="Imagen 3" descr="Gobierno Del Estado de Sonora">
          <a:extLst>
            <a:ext uri="{FF2B5EF4-FFF2-40B4-BE49-F238E27FC236}">
              <a16:creationId xmlns:a16="http://schemas.microsoft.com/office/drawing/2014/main" xmlns="" id="{189067DB-C700-46EE-9337-A7B97C1C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6200"/>
          <a:ext cx="1767840" cy="853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106680</xdr:rowOff>
    </xdr:from>
    <xdr:to>
      <xdr:col>1</xdr:col>
      <xdr:colOff>22860</xdr:colOff>
      <xdr:row>3</xdr:row>
      <xdr:rowOff>7620</xdr:rowOff>
    </xdr:to>
    <xdr:pic>
      <xdr:nvPicPr>
        <xdr:cNvPr id="4" name="Imagen 3" descr="Gobierno Del Estado de Sonora">
          <a:extLst>
            <a:ext uri="{FF2B5EF4-FFF2-40B4-BE49-F238E27FC236}">
              <a16:creationId xmlns:a16="http://schemas.microsoft.com/office/drawing/2014/main" xmlns="" id="{611FB2B8-8DFF-4C4C-AB3D-6A78BBBC7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106680"/>
          <a:ext cx="2621280" cy="1074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0</xdr:rowOff>
    </xdr:from>
    <xdr:to>
      <xdr:col>1</xdr:col>
      <xdr:colOff>2065020</xdr:colOff>
      <xdr:row>2</xdr:row>
      <xdr:rowOff>426720</xdr:rowOff>
    </xdr:to>
    <xdr:pic>
      <xdr:nvPicPr>
        <xdr:cNvPr id="4" name="Imagen 3" descr="Gobierno Del Estado de Sonora">
          <a:extLst>
            <a:ext uri="{FF2B5EF4-FFF2-40B4-BE49-F238E27FC236}">
              <a16:creationId xmlns:a16="http://schemas.microsoft.com/office/drawing/2014/main" xmlns="" id="{D961F81B-99DF-4006-9437-0BE3282E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0"/>
          <a:ext cx="2324100" cy="853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5"/>
  <sheetViews>
    <sheetView workbookViewId="0">
      <selection activeCell="P5" sqref="P5"/>
    </sheetView>
  </sheetViews>
  <sheetFormatPr baseColWidth="10" defaultColWidth="11.42578125" defaultRowHeight="16.5" x14ac:dyDescent="0.3"/>
  <cols>
    <col min="1" max="1" width="30" style="2" customWidth="1"/>
    <col min="2" max="2" width="11.7109375" style="2" customWidth="1"/>
    <col min="3" max="4" width="10.28515625" style="3" customWidth="1"/>
    <col min="5" max="7" width="9.7109375" style="3" customWidth="1"/>
    <col min="8" max="13" width="9.7109375" style="5" customWidth="1"/>
    <col min="14" max="16384" width="11.42578125" style="5"/>
  </cols>
  <sheetData>
    <row r="1" spans="1:13" ht="42.75" customHeight="1" x14ac:dyDescent="0.3">
      <c r="C1" s="8" t="s">
        <v>41</v>
      </c>
      <c r="D1" s="8"/>
      <c r="E1" s="8"/>
      <c r="F1" s="8"/>
      <c r="G1" s="8"/>
    </row>
    <row r="2" spans="1:13" ht="15.6" x14ac:dyDescent="0.25">
      <c r="C2" s="9" t="s">
        <v>23</v>
      </c>
      <c r="D2" s="9"/>
      <c r="E2" s="9"/>
      <c r="F2" s="9"/>
      <c r="G2" s="9"/>
      <c r="H2" s="7"/>
      <c r="I2" s="7"/>
      <c r="J2" s="7"/>
      <c r="K2" s="7"/>
      <c r="L2" s="7"/>
      <c r="M2" s="7"/>
    </row>
    <row r="3" spans="1:13" ht="20.25" customHeight="1" x14ac:dyDescent="0.25">
      <c r="C3" s="10"/>
      <c r="D3" s="10"/>
      <c r="E3" s="10"/>
      <c r="F3" s="10"/>
      <c r="G3" s="10"/>
      <c r="H3" s="6"/>
      <c r="I3" s="6"/>
      <c r="J3" s="6"/>
      <c r="K3" s="6"/>
      <c r="L3" s="6"/>
      <c r="M3" s="6"/>
    </row>
    <row r="4" spans="1:13" ht="31.5" customHeight="1" thickBot="1" x14ac:dyDescent="0.35">
      <c r="A4" s="34" t="s">
        <v>21</v>
      </c>
      <c r="B4" s="40">
        <v>2021</v>
      </c>
      <c r="C4" s="35">
        <v>2020</v>
      </c>
      <c r="D4" s="35">
        <v>2019</v>
      </c>
      <c r="E4" s="35">
        <v>2018</v>
      </c>
      <c r="F4" s="35">
        <v>2017</v>
      </c>
      <c r="G4" s="35">
        <v>2016</v>
      </c>
      <c r="H4" s="36">
        <v>2015</v>
      </c>
      <c r="I4" s="36">
        <v>2014</v>
      </c>
      <c r="J4" s="36">
        <v>2013</v>
      </c>
      <c r="K4" s="36">
        <v>2012</v>
      </c>
      <c r="L4" s="36">
        <v>2011</v>
      </c>
      <c r="M4" s="36">
        <v>2010</v>
      </c>
    </row>
    <row r="5" spans="1:13" ht="33.950000000000003" customHeight="1" x14ac:dyDescent="0.25">
      <c r="A5" s="14" t="s">
        <v>42</v>
      </c>
      <c r="B5" s="30">
        <v>57895810020.329758</v>
      </c>
      <c r="C5" s="31">
        <v>57915583.808990106</v>
      </c>
      <c r="D5" s="31">
        <v>57691601.111699961</v>
      </c>
      <c r="E5" s="31">
        <v>54566929.377490073</v>
      </c>
      <c r="F5" s="31">
        <v>49208156.778519996</v>
      </c>
      <c r="G5" s="31">
        <v>46501348.322020009</v>
      </c>
      <c r="H5" s="31">
        <v>38813815.414690003</v>
      </c>
      <c r="I5" s="31">
        <v>36899425.592469953</v>
      </c>
      <c r="J5" s="31">
        <v>35061643.365000002</v>
      </c>
      <c r="K5" s="31">
        <v>30189175.785</v>
      </c>
      <c r="L5" s="31">
        <v>33530765.109000001</v>
      </c>
      <c r="M5" s="31">
        <v>28302278.061999999</v>
      </c>
    </row>
    <row r="6" spans="1:13" ht="33.950000000000003" customHeight="1" x14ac:dyDescent="0.25">
      <c r="A6" s="12" t="s">
        <v>43</v>
      </c>
      <c r="B6" s="30">
        <v>1629274109.0699999</v>
      </c>
      <c r="C6" s="32">
        <v>1586550.4126700009</v>
      </c>
      <c r="D6" s="32">
        <v>1427378.5351700005</v>
      </c>
      <c r="E6" s="32">
        <v>2599228.5192</v>
      </c>
      <c r="F6" s="32">
        <v>2920668.42154</v>
      </c>
      <c r="G6" s="32">
        <v>2069793.4294299989</v>
      </c>
      <c r="H6" s="31">
        <v>8039415.9085400002</v>
      </c>
      <c r="I6" s="32">
        <v>7233098.6104800031</v>
      </c>
      <c r="J6" s="32">
        <v>7779672</v>
      </c>
      <c r="K6" s="32">
        <v>5844544</v>
      </c>
      <c r="L6" s="32">
        <v>5833672</v>
      </c>
      <c r="M6" s="32">
        <v>4810676</v>
      </c>
    </row>
    <row r="7" spans="1:13" ht="33.950000000000003" customHeight="1" x14ac:dyDescent="0.3">
      <c r="A7" s="12" t="s">
        <v>44</v>
      </c>
      <c r="B7" s="30">
        <v>4555074852.0199986</v>
      </c>
      <c r="C7" s="32">
        <v>5805748.3916399991</v>
      </c>
      <c r="D7" s="32">
        <v>6063433.0672500003</v>
      </c>
      <c r="E7" s="32">
        <v>28851670.464920007</v>
      </c>
      <c r="F7" s="32">
        <v>8812536.5796399992</v>
      </c>
      <c r="G7" s="32">
        <v>9347714.6278500017</v>
      </c>
      <c r="H7" s="31">
        <v>6467396.5523199998</v>
      </c>
      <c r="I7" s="32">
        <v>9634081.4197499994</v>
      </c>
      <c r="J7" s="32">
        <v>5387996</v>
      </c>
      <c r="K7" s="32">
        <v>2886766</v>
      </c>
      <c r="L7" s="32">
        <v>2072452</v>
      </c>
      <c r="M7" s="32">
        <v>1821958</v>
      </c>
    </row>
    <row r="8" spans="1:13" ht="33.950000000000003" customHeight="1" x14ac:dyDescent="0.25">
      <c r="A8" s="12" t="s">
        <v>45</v>
      </c>
      <c r="B8" s="30">
        <v>558889804.05000007</v>
      </c>
      <c r="C8" s="32">
        <v>366974.89056999999</v>
      </c>
      <c r="D8" s="32">
        <v>904729.33559999999</v>
      </c>
      <c r="E8" s="32">
        <v>23895.063120000003</v>
      </c>
      <c r="F8" s="32">
        <v>712475.30100999994</v>
      </c>
      <c r="G8" s="32">
        <v>642856.7031199995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</row>
    <row r="9" spans="1:13" ht="33.950000000000003" customHeight="1" thickBot="1" x14ac:dyDescent="0.3">
      <c r="A9" s="12" t="s">
        <v>46</v>
      </c>
      <c r="B9" s="30">
        <v>5265549973.1499987</v>
      </c>
      <c r="C9" s="32">
        <v>5195924.0395</v>
      </c>
      <c r="D9" s="32">
        <v>5224866.3041500002</v>
      </c>
      <c r="E9" s="32">
        <v>5239974.205980001</v>
      </c>
      <c r="F9" s="32">
        <v>4663919.32883</v>
      </c>
      <c r="G9" s="32">
        <v>3794275.7844199999</v>
      </c>
      <c r="H9" s="32">
        <v>3664211.4639699999</v>
      </c>
      <c r="I9" s="32">
        <v>3615392.6695900001</v>
      </c>
      <c r="J9" s="32">
        <v>3381472.6349999998</v>
      </c>
      <c r="K9" s="32">
        <v>4662754.2149999999</v>
      </c>
      <c r="L9" s="32">
        <v>4580638.8909999998</v>
      </c>
      <c r="M9" s="32">
        <v>2663671.9379999996</v>
      </c>
    </row>
    <row r="10" spans="1:13" ht="27.75" customHeight="1" thickTop="1" x14ac:dyDescent="0.25">
      <c r="A10" s="39" t="s">
        <v>94</v>
      </c>
      <c r="B10" s="37">
        <v>69904598758.619751</v>
      </c>
      <c r="C10" s="38">
        <f t="shared" ref="C10" si="0">SUM(C5:C9)</f>
        <v>70870781.543370113</v>
      </c>
      <c r="D10" s="38">
        <f t="shared" ref="D10:E10" si="1">SUM(D5:D9)</f>
        <v>71312008.353869975</v>
      </c>
      <c r="E10" s="38">
        <f t="shared" si="1"/>
        <v>91281697.63071008</v>
      </c>
      <c r="F10" s="38">
        <f t="shared" ref="F10:M10" si="2">SUM(F5:F9)</f>
        <v>66317756.409539998</v>
      </c>
      <c r="G10" s="38">
        <f t="shared" si="2"/>
        <v>62355988.866840012</v>
      </c>
      <c r="H10" s="38">
        <f t="shared" si="2"/>
        <v>56984839.33952</v>
      </c>
      <c r="I10" s="38">
        <f t="shared" si="2"/>
        <v>57381998.292289957</v>
      </c>
      <c r="J10" s="38">
        <f t="shared" si="2"/>
        <v>51610784</v>
      </c>
      <c r="K10" s="38">
        <f t="shared" si="2"/>
        <v>43583240</v>
      </c>
      <c r="L10" s="38">
        <f t="shared" si="2"/>
        <v>46017528</v>
      </c>
      <c r="M10" s="38">
        <f t="shared" si="2"/>
        <v>37598584</v>
      </c>
    </row>
    <row r="11" spans="1:13" ht="14.45" x14ac:dyDescent="0.3">
      <c r="A11" s="1"/>
      <c r="B11" s="1"/>
      <c r="C11" s="1"/>
      <c r="D11" s="1"/>
      <c r="E11" s="1"/>
      <c r="F11" s="1"/>
      <c r="G11" s="1"/>
    </row>
    <row r="12" spans="1:13" x14ac:dyDescent="0.3">
      <c r="A12" s="19" t="s">
        <v>93</v>
      </c>
      <c r="B12" s="19"/>
      <c r="C12" s="1"/>
      <c r="D12" s="1"/>
      <c r="E12" s="1"/>
      <c r="F12" s="1"/>
      <c r="G12" s="1"/>
    </row>
    <row r="13" spans="1:13" ht="14.45" x14ac:dyDescent="0.3">
      <c r="A13" s="1"/>
      <c r="B13" s="1"/>
      <c r="C13" s="1"/>
      <c r="D13" s="1"/>
      <c r="E13" s="1"/>
      <c r="F13" s="1"/>
      <c r="G13" s="1"/>
    </row>
    <row r="14" spans="1:13" ht="14.45" x14ac:dyDescent="0.3">
      <c r="A14" s="1"/>
      <c r="B14" s="1"/>
      <c r="C14" s="1"/>
      <c r="D14" s="1"/>
      <c r="E14" s="1"/>
      <c r="F14" s="1"/>
      <c r="G14" s="1"/>
    </row>
    <row r="15" spans="1:13" ht="14.45" x14ac:dyDescent="0.3">
      <c r="A15" s="1"/>
      <c r="B15" s="1"/>
      <c r="C15" s="1"/>
      <c r="D15" s="1"/>
      <c r="E15" s="1"/>
      <c r="F15" s="1"/>
      <c r="G15" s="1"/>
    </row>
    <row r="16" spans="1:13" ht="14.45" x14ac:dyDescent="0.3">
      <c r="A16" s="1"/>
      <c r="B16" s="1"/>
      <c r="C16" s="1"/>
      <c r="D16" s="1"/>
      <c r="E16" s="1"/>
      <c r="F16" s="1"/>
      <c r="G16" s="1"/>
    </row>
    <row r="17" spans="1:7" ht="14.45" x14ac:dyDescent="0.3">
      <c r="A17" s="1"/>
      <c r="B17" s="1"/>
      <c r="C17" s="1"/>
      <c r="D17" s="1"/>
      <c r="E17" s="1"/>
      <c r="F17" s="1"/>
      <c r="G17" s="1"/>
    </row>
    <row r="18" spans="1:7" ht="14.45" x14ac:dyDescent="0.3">
      <c r="A18" s="1"/>
      <c r="B18" s="1"/>
      <c r="C18" s="1"/>
      <c r="D18" s="1"/>
      <c r="E18" s="1"/>
      <c r="F18" s="1"/>
      <c r="G18" s="1"/>
    </row>
    <row r="19" spans="1:7" ht="14.45" x14ac:dyDescent="0.3">
      <c r="A19" s="1"/>
      <c r="B19" s="1"/>
      <c r="C19" s="1"/>
      <c r="D19" s="1"/>
      <c r="E19" s="1"/>
      <c r="F19" s="1"/>
      <c r="G19" s="1"/>
    </row>
    <row r="20" spans="1:7" x14ac:dyDescent="0.3">
      <c r="A20" s="1"/>
      <c r="B20" s="1"/>
      <c r="C20" s="1"/>
      <c r="D20" s="1"/>
      <c r="E20" s="1"/>
      <c r="F20" s="1"/>
      <c r="G20" s="1"/>
    </row>
    <row r="21" spans="1:7" x14ac:dyDescent="0.3">
      <c r="A21" s="1"/>
      <c r="B21" s="1"/>
      <c r="C21" s="1"/>
      <c r="D21" s="1"/>
      <c r="E21" s="1"/>
      <c r="F21" s="1"/>
      <c r="G21" s="1"/>
    </row>
    <row r="22" spans="1:7" x14ac:dyDescent="0.3">
      <c r="A22" s="1"/>
      <c r="B22" s="1"/>
      <c r="C22" s="1"/>
      <c r="D22" s="1"/>
      <c r="E22" s="1"/>
      <c r="F22" s="1"/>
      <c r="G22" s="1"/>
    </row>
    <row r="23" spans="1:7" x14ac:dyDescent="0.3">
      <c r="A23" s="1"/>
      <c r="B23" s="1"/>
      <c r="C23" s="1"/>
      <c r="D23" s="1"/>
      <c r="E23" s="1"/>
      <c r="F23" s="1"/>
      <c r="G23" s="1"/>
    </row>
    <row r="24" spans="1:7" x14ac:dyDescent="0.3">
      <c r="A24" s="1"/>
      <c r="B24" s="1"/>
      <c r="C24" s="1"/>
      <c r="D24" s="1"/>
      <c r="E24" s="1"/>
      <c r="F24" s="1"/>
      <c r="G24" s="1"/>
    </row>
    <row r="25" spans="1:7" x14ac:dyDescent="0.3">
      <c r="A25" s="1"/>
      <c r="B25" s="1"/>
      <c r="C25" s="1"/>
      <c r="D25" s="1"/>
      <c r="E25" s="1"/>
      <c r="F25" s="1"/>
      <c r="G25" s="1"/>
    </row>
    <row r="26" spans="1:7" x14ac:dyDescent="0.3">
      <c r="A26" s="1"/>
      <c r="B26" s="1"/>
      <c r="C26" s="1"/>
      <c r="D26" s="1"/>
      <c r="E26" s="1"/>
      <c r="F26" s="1"/>
      <c r="G26" s="1"/>
    </row>
    <row r="27" spans="1:7" x14ac:dyDescent="0.3">
      <c r="A27" s="1"/>
      <c r="B27" s="1"/>
      <c r="C27" s="1"/>
      <c r="D27" s="1"/>
      <c r="E27" s="1"/>
      <c r="F27" s="1"/>
      <c r="G27" s="1"/>
    </row>
    <row r="28" spans="1:7" x14ac:dyDescent="0.3">
      <c r="A28" s="1"/>
      <c r="B28" s="1"/>
      <c r="C28" s="1"/>
      <c r="D28" s="1"/>
      <c r="E28" s="1"/>
      <c r="F28" s="1"/>
      <c r="G28" s="1"/>
    </row>
    <row r="29" spans="1:7" x14ac:dyDescent="0.3">
      <c r="A29" s="1"/>
      <c r="B29" s="1"/>
      <c r="C29" s="1"/>
      <c r="D29" s="1"/>
      <c r="E29" s="1"/>
      <c r="F29" s="1"/>
      <c r="G29" s="1"/>
    </row>
    <row r="30" spans="1:7" x14ac:dyDescent="0.3">
      <c r="A30" s="1"/>
      <c r="B30" s="1"/>
      <c r="C30" s="1"/>
      <c r="D30" s="1"/>
      <c r="E30" s="1"/>
      <c r="F30" s="1"/>
      <c r="G30" s="1"/>
    </row>
    <row r="31" spans="1:7" x14ac:dyDescent="0.3">
      <c r="A31" s="1"/>
      <c r="B31" s="1"/>
      <c r="C31" s="1"/>
      <c r="D31" s="1"/>
      <c r="E31" s="1"/>
      <c r="F31" s="1"/>
      <c r="G31" s="1"/>
    </row>
    <row r="32" spans="1:7" x14ac:dyDescent="0.3">
      <c r="A32" s="1"/>
      <c r="B32" s="1"/>
      <c r="C32" s="1"/>
      <c r="D32" s="1"/>
      <c r="E32" s="1"/>
      <c r="F32" s="1"/>
      <c r="G32" s="1"/>
    </row>
    <row r="33" spans="1:7" x14ac:dyDescent="0.3">
      <c r="A33" s="1"/>
      <c r="B33" s="1"/>
      <c r="C33" s="1"/>
      <c r="D33" s="1"/>
      <c r="E33" s="1"/>
      <c r="F33" s="1"/>
      <c r="G33" s="1"/>
    </row>
    <row r="34" spans="1:7" x14ac:dyDescent="0.3">
      <c r="A34" s="1"/>
      <c r="B34" s="1"/>
      <c r="C34" s="1"/>
      <c r="D34" s="1"/>
      <c r="E34" s="1"/>
      <c r="F34" s="1"/>
      <c r="G34" s="1"/>
    </row>
    <row r="35" spans="1:7" x14ac:dyDescent="0.3">
      <c r="A35" s="1"/>
      <c r="B35" s="1"/>
      <c r="C35" s="1"/>
      <c r="D35" s="1"/>
      <c r="E35" s="1"/>
      <c r="F35" s="1"/>
      <c r="G35" s="1"/>
    </row>
    <row r="36" spans="1:7" x14ac:dyDescent="0.3">
      <c r="A36" s="1"/>
      <c r="B36" s="1"/>
      <c r="C36" s="1"/>
      <c r="D36" s="1"/>
      <c r="E36" s="1"/>
      <c r="F36" s="1"/>
      <c r="G36" s="1"/>
    </row>
    <row r="37" spans="1:7" x14ac:dyDescent="0.3">
      <c r="A37" s="1"/>
      <c r="B37" s="1"/>
      <c r="C37" s="1"/>
      <c r="D37" s="1"/>
      <c r="E37" s="1"/>
      <c r="F37" s="1"/>
      <c r="G37" s="1"/>
    </row>
    <row r="38" spans="1:7" x14ac:dyDescent="0.3">
      <c r="A38" s="1"/>
      <c r="B38" s="1"/>
      <c r="C38" s="1"/>
      <c r="D38" s="1"/>
      <c r="E38" s="1"/>
      <c r="F38" s="1"/>
      <c r="G38" s="1"/>
    </row>
    <row r="39" spans="1:7" x14ac:dyDescent="0.3">
      <c r="A39" s="1"/>
      <c r="B39" s="1"/>
      <c r="C39" s="1"/>
      <c r="D39" s="1"/>
      <c r="E39" s="1"/>
      <c r="F39" s="1"/>
      <c r="G39" s="1"/>
    </row>
    <row r="40" spans="1:7" x14ac:dyDescent="0.3">
      <c r="A40" s="1"/>
      <c r="B40" s="1"/>
      <c r="C40" s="1"/>
      <c r="D40" s="1"/>
      <c r="E40" s="1"/>
      <c r="F40" s="1"/>
      <c r="G40" s="1"/>
    </row>
    <row r="41" spans="1:7" x14ac:dyDescent="0.3">
      <c r="A41" s="1"/>
      <c r="B41" s="1"/>
      <c r="C41" s="1"/>
      <c r="D41" s="1"/>
      <c r="E41" s="1"/>
      <c r="F41" s="1"/>
      <c r="G41" s="1"/>
    </row>
    <row r="42" spans="1:7" x14ac:dyDescent="0.3">
      <c r="A42" s="1"/>
      <c r="B42" s="1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x14ac:dyDescent="0.3">
      <c r="A44" s="1"/>
      <c r="B44" s="1"/>
      <c r="C44" s="1"/>
      <c r="D44" s="1"/>
      <c r="E44" s="1"/>
      <c r="F44" s="1"/>
      <c r="G44" s="1"/>
    </row>
    <row r="45" spans="1:7" x14ac:dyDescent="0.3">
      <c r="A45" s="1"/>
      <c r="B45" s="1"/>
      <c r="C45" s="1"/>
      <c r="D45" s="1"/>
      <c r="E45" s="1"/>
      <c r="F45" s="1"/>
      <c r="G45" s="1"/>
    </row>
    <row r="46" spans="1:7" x14ac:dyDescent="0.3">
      <c r="A46" s="1"/>
      <c r="B46" s="1"/>
      <c r="C46" s="1"/>
      <c r="D46" s="1"/>
      <c r="E46" s="1"/>
      <c r="F46" s="1"/>
      <c r="G46" s="1"/>
    </row>
    <row r="47" spans="1:7" x14ac:dyDescent="0.3">
      <c r="A47" s="1"/>
      <c r="B47" s="1"/>
      <c r="C47" s="1"/>
      <c r="D47" s="1"/>
      <c r="E47" s="1"/>
      <c r="F47" s="1"/>
      <c r="G47" s="1"/>
    </row>
    <row r="48" spans="1:7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1"/>
      <c r="B49" s="1"/>
      <c r="C49" s="1"/>
      <c r="D49" s="1"/>
      <c r="E49" s="1"/>
      <c r="F49" s="1"/>
      <c r="G49" s="1"/>
    </row>
    <row r="50" spans="1:7" x14ac:dyDescent="0.3">
      <c r="A50" s="1"/>
      <c r="B50" s="1"/>
      <c r="C50" s="1"/>
      <c r="D50" s="1"/>
      <c r="E50" s="1"/>
      <c r="F50" s="1"/>
      <c r="G50" s="1"/>
    </row>
    <row r="51" spans="1:7" x14ac:dyDescent="0.3">
      <c r="A51" s="1"/>
      <c r="B51" s="1"/>
      <c r="C51" s="1"/>
      <c r="D51" s="1"/>
      <c r="E51" s="1"/>
      <c r="F51" s="1"/>
      <c r="G51" s="1"/>
    </row>
    <row r="52" spans="1:7" x14ac:dyDescent="0.3">
      <c r="A52" s="1"/>
      <c r="B52" s="1"/>
      <c r="C52" s="1"/>
      <c r="D52" s="1"/>
      <c r="E52" s="1"/>
      <c r="F52" s="1"/>
      <c r="G52" s="1"/>
    </row>
    <row r="53" spans="1:7" x14ac:dyDescent="0.3">
      <c r="A53" s="1"/>
      <c r="B53" s="1"/>
      <c r="C53" s="1"/>
      <c r="D53" s="1"/>
      <c r="E53" s="1"/>
      <c r="F53" s="1"/>
      <c r="G53" s="1"/>
    </row>
    <row r="54" spans="1:7" x14ac:dyDescent="0.3">
      <c r="A54" s="1"/>
      <c r="B54" s="1"/>
      <c r="C54" s="1"/>
      <c r="D54" s="1"/>
      <c r="E54" s="1"/>
      <c r="F54" s="1"/>
      <c r="G54" s="1"/>
    </row>
    <row r="55" spans="1:7" x14ac:dyDescent="0.3">
      <c r="A55" s="1"/>
      <c r="B55" s="1"/>
      <c r="C55" s="1"/>
      <c r="D55" s="1"/>
      <c r="E55" s="1"/>
      <c r="F55" s="1"/>
      <c r="G55" s="1"/>
    </row>
    <row r="56" spans="1:7" x14ac:dyDescent="0.3">
      <c r="A56" s="1"/>
      <c r="B56" s="1"/>
      <c r="C56" s="1"/>
      <c r="D56" s="1"/>
      <c r="E56" s="1"/>
      <c r="F56" s="1"/>
      <c r="G56" s="1"/>
    </row>
    <row r="57" spans="1:7" x14ac:dyDescent="0.3">
      <c r="A57" s="1"/>
      <c r="B57" s="1"/>
      <c r="C57" s="1"/>
      <c r="D57" s="1"/>
      <c r="E57" s="1"/>
      <c r="F57" s="1"/>
      <c r="G57" s="1"/>
    </row>
    <row r="58" spans="1:7" x14ac:dyDescent="0.3">
      <c r="A58" s="1"/>
      <c r="B58" s="1"/>
      <c r="C58" s="1"/>
      <c r="D58" s="1"/>
      <c r="E58" s="1"/>
      <c r="F58" s="1"/>
      <c r="G58" s="1"/>
    </row>
    <row r="59" spans="1:7" x14ac:dyDescent="0.3">
      <c r="A59" s="1"/>
      <c r="B59" s="1"/>
      <c r="C59" s="1"/>
      <c r="D59" s="1"/>
      <c r="E59" s="1"/>
      <c r="F59" s="1"/>
      <c r="G59" s="1"/>
    </row>
    <row r="60" spans="1:7" x14ac:dyDescent="0.3">
      <c r="A60" s="1"/>
      <c r="B60" s="1"/>
      <c r="C60" s="1"/>
      <c r="D60" s="1"/>
      <c r="E60" s="1"/>
      <c r="F60" s="1"/>
      <c r="G60" s="1"/>
    </row>
    <row r="61" spans="1:7" x14ac:dyDescent="0.3">
      <c r="A61" s="1"/>
      <c r="B61" s="1"/>
      <c r="C61" s="1"/>
      <c r="D61" s="1"/>
      <c r="E61" s="1"/>
      <c r="F61" s="1"/>
      <c r="G61" s="1"/>
    </row>
    <row r="62" spans="1:7" x14ac:dyDescent="0.3">
      <c r="A62" s="1"/>
      <c r="B62" s="1"/>
      <c r="C62" s="1"/>
      <c r="D62" s="1"/>
      <c r="E62" s="1"/>
      <c r="F62" s="1"/>
      <c r="G62" s="1"/>
    </row>
    <row r="63" spans="1:7" x14ac:dyDescent="0.3">
      <c r="A63" s="1"/>
      <c r="B63" s="1"/>
      <c r="C63" s="1"/>
      <c r="D63" s="1"/>
      <c r="E63" s="1"/>
      <c r="F63" s="1"/>
      <c r="G63" s="1"/>
    </row>
    <row r="64" spans="1:7" x14ac:dyDescent="0.3">
      <c r="A64" s="1"/>
      <c r="B64" s="1"/>
      <c r="C64" s="1"/>
      <c r="D64" s="1"/>
      <c r="E64" s="1"/>
      <c r="F64" s="1"/>
      <c r="G64" s="1"/>
    </row>
    <row r="65" spans="1:7" x14ac:dyDescent="0.3">
      <c r="A65" s="1"/>
      <c r="B65" s="1"/>
      <c r="C65" s="1"/>
      <c r="D65" s="1"/>
      <c r="E65" s="1"/>
      <c r="F65" s="1"/>
      <c r="G65" s="1"/>
    </row>
    <row r="66" spans="1:7" x14ac:dyDescent="0.3">
      <c r="A66" s="1"/>
      <c r="B66" s="1"/>
      <c r="C66" s="1"/>
      <c r="D66" s="1"/>
      <c r="E66" s="1"/>
      <c r="F66" s="1"/>
      <c r="G66" s="1"/>
    </row>
    <row r="67" spans="1:7" x14ac:dyDescent="0.3">
      <c r="A67" s="1"/>
      <c r="B67" s="1"/>
      <c r="C67" s="1"/>
      <c r="D67" s="1"/>
      <c r="E67" s="1"/>
      <c r="F67" s="1"/>
      <c r="G67" s="1"/>
    </row>
    <row r="68" spans="1:7" x14ac:dyDescent="0.3">
      <c r="A68" s="1"/>
      <c r="B68" s="1"/>
      <c r="C68" s="1"/>
      <c r="D68" s="1"/>
      <c r="E68" s="1"/>
      <c r="F68" s="1"/>
      <c r="G68" s="1"/>
    </row>
    <row r="69" spans="1:7" x14ac:dyDescent="0.3">
      <c r="A69" s="1"/>
      <c r="B69" s="1"/>
      <c r="C69" s="1"/>
      <c r="D69" s="1"/>
      <c r="E69" s="1"/>
      <c r="F69" s="1"/>
      <c r="G69" s="1"/>
    </row>
    <row r="70" spans="1:7" x14ac:dyDescent="0.3">
      <c r="A70" s="1"/>
      <c r="B70" s="1"/>
      <c r="C70" s="1"/>
      <c r="D70" s="1"/>
      <c r="E70" s="1"/>
      <c r="F70" s="1"/>
      <c r="G70" s="1"/>
    </row>
    <row r="71" spans="1:7" x14ac:dyDescent="0.3">
      <c r="A71" s="1"/>
      <c r="B71" s="1"/>
      <c r="C71" s="1"/>
      <c r="D71" s="1"/>
      <c r="E71" s="1"/>
      <c r="F71" s="1"/>
      <c r="G71" s="1"/>
    </row>
    <row r="72" spans="1:7" x14ac:dyDescent="0.3">
      <c r="A72" s="1"/>
      <c r="B72" s="1"/>
      <c r="C72" s="1"/>
      <c r="D72" s="1"/>
      <c r="E72" s="1"/>
      <c r="F72" s="1"/>
      <c r="G72" s="1"/>
    </row>
    <row r="73" spans="1:7" x14ac:dyDescent="0.3">
      <c r="A73" s="1"/>
      <c r="B73" s="1"/>
      <c r="C73" s="1"/>
      <c r="D73" s="1"/>
      <c r="E73" s="1"/>
      <c r="F73" s="1"/>
      <c r="G73" s="1"/>
    </row>
    <row r="74" spans="1:7" x14ac:dyDescent="0.3">
      <c r="A74" s="1"/>
      <c r="B74" s="1"/>
      <c r="C74" s="1"/>
      <c r="D74" s="1"/>
      <c r="E74" s="1"/>
      <c r="F74" s="1"/>
      <c r="G74" s="1"/>
    </row>
    <row r="75" spans="1:7" x14ac:dyDescent="0.3">
      <c r="A75" s="1"/>
      <c r="B75" s="1"/>
      <c r="C75" s="1"/>
      <c r="D75" s="1"/>
      <c r="E75" s="1"/>
      <c r="F75" s="1"/>
      <c r="G75" s="1"/>
    </row>
    <row r="76" spans="1:7" x14ac:dyDescent="0.3">
      <c r="A76" s="1"/>
      <c r="B76" s="1"/>
      <c r="C76" s="1"/>
      <c r="D76" s="1"/>
      <c r="E76" s="1"/>
      <c r="F76" s="1"/>
      <c r="G76" s="1"/>
    </row>
    <row r="77" spans="1:7" x14ac:dyDescent="0.3">
      <c r="A77" s="1"/>
      <c r="B77" s="1"/>
      <c r="C77" s="1"/>
      <c r="D77" s="1"/>
      <c r="E77" s="1"/>
      <c r="F77" s="1"/>
      <c r="G77" s="1"/>
    </row>
    <row r="78" spans="1:7" x14ac:dyDescent="0.3">
      <c r="A78" s="1"/>
      <c r="B78" s="1"/>
      <c r="C78" s="1"/>
      <c r="D78" s="1"/>
      <c r="E78" s="1"/>
      <c r="F78" s="1"/>
      <c r="G78" s="1"/>
    </row>
    <row r="79" spans="1:7" x14ac:dyDescent="0.3">
      <c r="A79" s="1"/>
      <c r="B79" s="1"/>
      <c r="C79" s="1"/>
      <c r="D79" s="1"/>
      <c r="E79" s="1"/>
      <c r="F79" s="1"/>
      <c r="G79" s="1"/>
    </row>
    <row r="80" spans="1:7" x14ac:dyDescent="0.3">
      <c r="A80" s="1"/>
      <c r="B80" s="1"/>
      <c r="C80" s="1"/>
      <c r="D80" s="1"/>
      <c r="E80" s="1"/>
      <c r="F80" s="1"/>
      <c r="G80" s="1"/>
    </row>
    <row r="81" spans="1:7" x14ac:dyDescent="0.3">
      <c r="A81" s="1"/>
      <c r="B81" s="1"/>
      <c r="C81" s="1"/>
      <c r="D81" s="1"/>
      <c r="E81" s="1"/>
      <c r="F81" s="1"/>
      <c r="G81" s="1"/>
    </row>
    <row r="82" spans="1:7" x14ac:dyDescent="0.3">
      <c r="A82" s="1"/>
      <c r="B82" s="1"/>
      <c r="C82" s="1"/>
      <c r="D82" s="1"/>
      <c r="E82" s="1"/>
      <c r="F82" s="1"/>
      <c r="G82" s="1"/>
    </row>
    <row r="83" spans="1:7" x14ac:dyDescent="0.3">
      <c r="A83" s="1"/>
      <c r="B83" s="1"/>
      <c r="C83" s="1"/>
      <c r="D83" s="1"/>
      <c r="E83" s="1"/>
      <c r="F83" s="1"/>
      <c r="G83" s="1"/>
    </row>
    <row r="84" spans="1:7" x14ac:dyDescent="0.3">
      <c r="A84" s="1"/>
      <c r="B84" s="1"/>
      <c r="C84" s="1"/>
      <c r="D84" s="1"/>
      <c r="E84" s="1"/>
      <c r="F84" s="1"/>
      <c r="G84" s="1"/>
    </row>
    <row r="85" spans="1:7" x14ac:dyDescent="0.3">
      <c r="A85" s="1"/>
      <c r="B85" s="1"/>
      <c r="C85" s="1"/>
      <c r="D85" s="1"/>
      <c r="E85" s="1"/>
      <c r="F85" s="1"/>
      <c r="G85" s="1"/>
    </row>
    <row r="86" spans="1:7" x14ac:dyDescent="0.3">
      <c r="A86" s="1"/>
      <c r="B86" s="1"/>
      <c r="C86" s="1"/>
      <c r="D86" s="1"/>
      <c r="E86" s="1"/>
      <c r="F86" s="1"/>
      <c r="G86" s="1"/>
    </row>
    <row r="87" spans="1:7" x14ac:dyDescent="0.3">
      <c r="A87" s="1"/>
      <c r="B87" s="1"/>
      <c r="C87" s="1"/>
      <c r="D87" s="1"/>
      <c r="E87" s="1"/>
      <c r="F87" s="1"/>
      <c r="G87" s="1"/>
    </row>
    <row r="88" spans="1:7" x14ac:dyDescent="0.3">
      <c r="A88" s="1"/>
      <c r="B88" s="1"/>
      <c r="C88" s="1"/>
      <c r="D88" s="1"/>
      <c r="E88" s="1"/>
      <c r="F88" s="1"/>
      <c r="G88" s="1"/>
    </row>
    <row r="89" spans="1:7" x14ac:dyDescent="0.3">
      <c r="A89" s="1"/>
      <c r="B89" s="1"/>
      <c r="C89" s="1"/>
      <c r="D89" s="1"/>
      <c r="E89" s="1"/>
      <c r="F89" s="1"/>
      <c r="G89" s="1"/>
    </row>
    <row r="90" spans="1:7" x14ac:dyDescent="0.3">
      <c r="A90" s="1"/>
      <c r="B90" s="1"/>
      <c r="C90" s="1"/>
      <c r="D90" s="1"/>
      <c r="E90" s="1"/>
      <c r="F90" s="1"/>
      <c r="G90" s="1"/>
    </row>
    <row r="91" spans="1:7" x14ac:dyDescent="0.3">
      <c r="A91" s="1"/>
      <c r="B91" s="1"/>
      <c r="C91" s="1"/>
      <c r="D91" s="1"/>
      <c r="E91" s="1"/>
      <c r="F91" s="1"/>
      <c r="G91" s="1"/>
    </row>
    <row r="92" spans="1:7" x14ac:dyDescent="0.3">
      <c r="A92" s="1"/>
      <c r="B92" s="1"/>
      <c r="C92" s="1"/>
      <c r="D92" s="1"/>
      <c r="E92" s="1"/>
      <c r="F92" s="1"/>
      <c r="G92" s="1"/>
    </row>
    <row r="93" spans="1:7" x14ac:dyDescent="0.3">
      <c r="A93" s="1"/>
      <c r="B93" s="1"/>
      <c r="C93" s="1"/>
      <c r="D93" s="1"/>
      <c r="E93" s="1"/>
      <c r="F93" s="1"/>
      <c r="G93" s="1"/>
    </row>
    <row r="94" spans="1:7" x14ac:dyDescent="0.3">
      <c r="A94" s="1"/>
      <c r="B94" s="1"/>
      <c r="C94" s="1"/>
      <c r="D94" s="1"/>
      <c r="E94" s="1"/>
      <c r="F94" s="1"/>
      <c r="G94" s="1"/>
    </row>
    <row r="95" spans="1:7" x14ac:dyDescent="0.3">
      <c r="A95" s="1"/>
      <c r="B95" s="1"/>
      <c r="C95" s="1"/>
      <c r="D95" s="1"/>
      <c r="E95" s="1"/>
      <c r="F95" s="1"/>
      <c r="G95" s="1"/>
    </row>
    <row r="96" spans="1:7" x14ac:dyDescent="0.3">
      <c r="A96" s="1"/>
      <c r="B96" s="1"/>
      <c r="C96" s="1"/>
      <c r="D96" s="1"/>
      <c r="E96" s="1"/>
      <c r="F96" s="1"/>
      <c r="G96" s="1"/>
    </row>
    <row r="97" spans="1:7" x14ac:dyDescent="0.3">
      <c r="A97" s="1"/>
      <c r="B97" s="1"/>
      <c r="C97" s="1"/>
      <c r="D97" s="1"/>
      <c r="E97" s="1"/>
      <c r="F97" s="1"/>
      <c r="G97" s="1"/>
    </row>
    <row r="98" spans="1:7" x14ac:dyDescent="0.3">
      <c r="A98" s="1"/>
      <c r="B98" s="1"/>
      <c r="C98" s="1"/>
      <c r="D98" s="1"/>
      <c r="E98" s="1"/>
      <c r="F98" s="1"/>
      <c r="G98" s="1"/>
    </row>
    <row r="99" spans="1:7" x14ac:dyDescent="0.3">
      <c r="A99" s="1"/>
      <c r="B99" s="1"/>
      <c r="C99" s="1"/>
      <c r="D99" s="1"/>
      <c r="E99" s="1"/>
      <c r="F99" s="1"/>
      <c r="G99" s="1"/>
    </row>
    <row r="100" spans="1:7" x14ac:dyDescent="0.3">
      <c r="A100" s="1"/>
      <c r="B100" s="1"/>
      <c r="C100" s="1"/>
      <c r="D100" s="1"/>
      <c r="E100" s="1"/>
      <c r="F100" s="1"/>
      <c r="G100" s="1"/>
    </row>
    <row r="101" spans="1:7" x14ac:dyDescent="0.3">
      <c r="A101" s="1"/>
      <c r="B101" s="1"/>
      <c r="C101" s="1"/>
      <c r="D101" s="1"/>
      <c r="E101" s="1"/>
      <c r="F101" s="1"/>
      <c r="G101" s="1"/>
    </row>
    <row r="102" spans="1:7" x14ac:dyDescent="0.3">
      <c r="A102" s="1"/>
      <c r="B102" s="1"/>
      <c r="C102" s="1"/>
      <c r="D102" s="1"/>
      <c r="E102" s="1"/>
      <c r="F102" s="1"/>
      <c r="G102" s="1"/>
    </row>
    <row r="103" spans="1:7" x14ac:dyDescent="0.3">
      <c r="A103" s="1"/>
      <c r="B103" s="1"/>
      <c r="C103" s="1"/>
      <c r="D103" s="1"/>
      <c r="E103" s="1"/>
      <c r="F103" s="1"/>
      <c r="G103" s="1"/>
    </row>
    <row r="104" spans="1:7" x14ac:dyDescent="0.3">
      <c r="A104" s="1"/>
      <c r="B104" s="1"/>
      <c r="C104" s="1"/>
      <c r="D104" s="1"/>
      <c r="E104" s="1"/>
      <c r="F104" s="1"/>
      <c r="G104" s="1"/>
    </row>
    <row r="105" spans="1:7" x14ac:dyDescent="0.3">
      <c r="A105" s="1"/>
      <c r="B105" s="1"/>
      <c r="C105" s="1"/>
      <c r="D105" s="1"/>
      <c r="E105" s="1"/>
      <c r="F105" s="1"/>
      <c r="G105" s="1"/>
    </row>
    <row r="106" spans="1:7" x14ac:dyDescent="0.3">
      <c r="A106" s="1"/>
      <c r="B106" s="1"/>
      <c r="C106" s="1"/>
      <c r="D106" s="1"/>
      <c r="E106" s="1"/>
      <c r="F106" s="1"/>
      <c r="G106" s="1"/>
    </row>
    <row r="107" spans="1:7" x14ac:dyDescent="0.3">
      <c r="A107" s="1"/>
      <c r="B107" s="1"/>
      <c r="C107" s="1"/>
      <c r="D107" s="1"/>
      <c r="E107" s="1"/>
      <c r="F107" s="1"/>
      <c r="G107" s="1"/>
    </row>
    <row r="108" spans="1:7" x14ac:dyDescent="0.3">
      <c r="A108" s="1"/>
      <c r="B108" s="1"/>
      <c r="C108" s="1"/>
      <c r="D108" s="1"/>
      <c r="E108" s="1"/>
      <c r="F108" s="1"/>
      <c r="G108" s="1"/>
    </row>
    <row r="109" spans="1:7" x14ac:dyDescent="0.3">
      <c r="A109" s="1"/>
      <c r="B109" s="1"/>
      <c r="C109" s="1"/>
      <c r="D109" s="1"/>
      <c r="E109" s="1"/>
      <c r="F109" s="1"/>
      <c r="G109" s="1"/>
    </row>
    <row r="110" spans="1:7" x14ac:dyDescent="0.3">
      <c r="A110" s="1"/>
      <c r="B110" s="1"/>
      <c r="C110" s="1"/>
      <c r="D110" s="1"/>
      <c r="E110" s="1"/>
      <c r="F110" s="1"/>
      <c r="G110" s="1"/>
    </row>
    <row r="111" spans="1:7" x14ac:dyDescent="0.3">
      <c r="A111" s="1"/>
      <c r="B111" s="1"/>
      <c r="C111" s="1"/>
      <c r="D111" s="1"/>
      <c r="E111" s="1"/>
      <c r="F111" s="1"/>
      <c r="G111" s="1"/>
    </row>
    <row r="112" spans="1:7" x14ac:dyDescent="0.3">
      <c r="A112" s="1"/>
      <c r="B112" s="1"/>
      <c r="C112" s="1"/>
      <c r="D112" s="1"/>
      <c r="E112" s="1"/>
      <c r="F112" s="1"/>
      <c r="G112" s="1"/>
    </row>
    <row r="113" spans="1:7" x14ac:dyDescent="0.3">
      <c r="A113" s="1"/>
      <c r="B113" s="1"/>
      <c r="C113" s="1"/>
      <c r="D113" s="1"/>
      <c r="E113" s="1"/>
      <c r="F113" s="1"/>
      <c r="G113" s="1"/>
    </row>
    <row r="114" spans="1:7" x14ac:dyDescent="0.3">
      <c r="A114" s="1"/>
      <c r="B114" s="1"/>
      <c r="C114" s="1"/>
      <c r="D114" s="1"/>
      <c r="E114" s="1"/>
      <c r="F114" s="1"/>
      <c r="G114" s="1"/>
    </row>
    <row r="115" spans="1:7" x14ac:dyDescent="0.3">
      <c r="A115" s="1"/>
      <c r="B115" s="1"/>
      <c r="C115" s="1"/>
      <c r="D115" s="1"/>
      <c r="E115" s="1"/>
      <c r="F115" s="1"/>
      <c r="G115" s="1"/>
    </row>
    <row r="116" spans="1:7" x14ac:dyDescent="0.3">
      <c r="A116" s="1"/>
      <c r="B116" s="1"/>
      <c r="C116" s="1"/>
      <c r="D116" s="1"/>
      <c r="E116" s="1"/>
      <c r="F116" s="1"/>
      <c r="G116" s="1"/>
    </row>
    <row r="117" spans="1:7" x14ac:dyDescent="0.3">
      <c r="A117" s="1"/>
      <c r="B117" s="1"/>
      <c r="C117" s="1"/>
      <c r="D117" s="1"/>
      <c r="E117" s="1"/>
      <c r="F117" s="1"/>
      <c r="G117" s="1"/>
    </row>
    <row r="118" spans="1:7" x14ac:dyDescent="0.3">
      <c r="A118" s="1"/>
      <c r="B118" s="1"/>
      <c r="C118" s="1"/>
      <c r="D118" s="1"/>
      <c r="E118" s="1"/>
      <c r="F118" s="1"/>
      <c r="G118" s="1"/>
    </row>
    <row r="119" spans="1:7" x14ac:dyDescent="0.3">
      <c r="A119" s="1"/>
      <c r="B119" s="1"/>
      <c r="C119" s="1"/>
      <c r="D119" s="1"/>
      <c r="E119" s="1"/>
      <c r="F119" s="1"/>
      <c r="G119" s="1"/>
    </row>
    <row r="120" spans="1:7" x14ac:dyDescent="0.3">
      <c r="A120" s="1"/>
      <c r="B120" s="1"/>
      <c r="C120" s="1"/>
      <c r="D120" s="1"/>
      <c r="E120" s="1"/>
      <c r="F120" s="1"/>
      <c r="G120" s="1"/>
    </row>
    <row r="121" spans="1:7" x14ac:dyDescent="0.3">
      <c r="A121" s="1"/>
      <c r="B121" s="1"/>
      <c r="C121" s="1"/>
      <c r="D121" s="1"/>
      <c r="E121" s="1"/>
      <c r="F121" s="1"/>
      <c r="G121" s="1"/>
    </row>
    <row r="122" spans="1:7" x14ac:dyDescent="0.3">
      <c r="A122" s="1"/>
      <c r="B122" s="1"/>
      <c r="C122" s="1"/>
      <c r="D122" s="1"/>
      <c r="E122" s="1"/>
      <c r="F122" s="1"/>
      <c r="G122" s="1"/>
    </row>
    <row r="123" spans="1:7" x14ac:dyDescent="0.3">
      <c r="A123" s="1"/>
      <c r="B123" s="1"/>
      <c r="C123" s="1"/>
      <c r="D123" s="1"/>
      <c r="E123" s="1"/>
      <c r="F123" s="1"/>
      <c r="G123" s="1"/>
    </row>
    <row r="124" spans="1:7" x14ac:dyDescent="0.3">
      <c r="A124" s="1"/>
      <c r="B124" s="1"/>
      <c r="C124" s="1"/>
      <c r="D124" s="1"/>
      <c r="E124" s="1"/>
      <c r="F124" s="1"/>
      <c r="G124" s="1"/>
    </row>
    <row r="125" spans="1:7" x14ac:dyDescent="0.3">
      <c r="A125" s="1"/>
      <c r="B125" s="1"/>
      <c r="C125" s="1"/>
      <c r="D125" s="1"/>
      <c r="E125" s="1"/>
      <c r="F125" s="1"/>
      <c r="G125" s="1"/>
    </row>
    <row r="126" spans="1:7" x14ac:dyDescent="0.3">
      <c r="A126" s="1"/>
      <c r="B126" s="1"/>
      <c r="C126" s="1"/>
      <c r="D126" s="1"/>
      <c r="E126" s="1"/>
      <c r="F126" s="1"/>
      <c r="G126" s="1"/>
    </row>
    <row r="127" spans="1:7" x14ac:dyDescent="0.3">
      <c r="A127" s="1"/>
      <c r="B127" s="1"/>
      <c r="C127" s="1"/>
      <c r="D127" s="1"/>
      <c r="E127" s="1"/>
      <c r="F127" s="1"/>
      <c r="G127" s="1"/>
    </row>
    <row r="128" spans="1:7" x14ac:dyDescent="0.3">
      <c r="A128" s="1"/>
      <c r="B128" s="1"/>
      <c r="C128" s="1"/>
      <c r="D128" s="1"/>
      <c r="E128" s="1"/>
      <c r="F128" s="1"/>
      <c r="G128" s="1"/>
    </row>
    <row r="129" spans="1:7" x14ac:dyDescent="0.3">
      <c r="A129" s="1"/>
      <c r="B129" s="1"/>
      <c r="C129" s="1"/>
      <c r="D129" s="1"/>
      <c r="E129" s="1"/>
      <c r="F129" s="1"/>
      <c r="G129" s="1"/>
    </row>
    <row r="130" spans="1:7" x14ac:dyDescent="0.3">
      <c r="A130" s="1"/>
      <c r="B130" s="1"/>
      <c r="C130" s="1"/>
      <c r="D130" s="1"/>
      <c r="E130" s="1"/>
      <c r="F130" s="1"/>
      <c r="G130" s="1"/>
    </row>
    <row r="131" spans="1:7" x14ac:dyDescent="0.3">
      <c r="A131" s="1"/>
      <c r="B131" s="1"/>
      <c r="C131" s="1"/>
      <c r="D131" s="1"/>
      <c r="E131" s="1"/>
      <c r="F131" s="1"/>
      <c r="G131" s="1"/>
    </row>
    <row r="132" spans="1:7" x14ac:dyDescent="0.3">
      <c r="A132" s="1"/>
      <c r="B132" s="1"/>
      <c r="C132" s="1"/>
      <c r="D132" s="1"/>
      <c r="E132" s="1"/>
      <c r="F132" s="1"/>
      <c r="G132" s="1"/>
    </row>
    <row r="133" spans="1:7" x14ac:dyDescent="0.3">
      <c r="A133" s="1"/>
      <c r="B133" s="1"/>
      <c r="C133" s="1"/>
      <c r="D133" s="1"/>
      <c r="E133" s="1"/>
      <c r="F133" s="1"/>
      <c r="G133" s="1"/>
    </row>
    <row r="134" spans="1:7" x14ac:dyDescent="0.3">
      <c r="A134" s="1"/>
      <c r="B134" s="1"/>
      <c r="C134" s="1"/>
      <c r="D134" s="1"/>
      <c r="E134" s="1"/>
      <c r="F134" s="1"/>
      <c r="G134" s="1"/>
    </row>
    <row r="135" spans="1:7" x14ac:dyDescent="0.3">
      <c r="A135" s="1"/>
      <c r="B135" s="1"/>
      <c r="C135" s="1"/>
      <c r="D135" s="1"/>
      <c r="E135" s="1"/>
      <c r="F135" s="1"/>
      <c r="G135" s="1"/>
    </row>
    <row r="136" spans="1:7" x14ac:dyDescent="0.3">
      <c r="A136" s="1"/>
      <c r="B136" s="1"/>
      <c r="C136" s="1"/>
      <c r="D136" s="1"/>
      <c r="E136" s="1"/>
      <c r="F136" s="1"/>
      <c r="G136" s="1"/>
    </row>
    <row r="137" spans="1:7" x14ac:dyDescent="0.3">
      <c r="A137" s="1"/>
      <c r="B137" s="1"/>
      <c r="C137" s="1"/>
      <c r="D137" s="1"/>
      <c r="E137" s="1"/>
      <c r="F137" s="1"/>
      <c r="G137" s="1"/>
    </row>
    <row r="138" spans="1:7" x14ac:dyDescent="0.3">
      <c r="A138" s="1"/>
      <c r="B138" s="1"/>
      <c r="C138" s="1"/>
      <c r="D138" s="1"/>
      <c r="E138" s="1"/>
      <c r="F138" s="1"/>
      <c r="G138" s="1"/>
    </row>
    <row r="139" spans="1:7" x14ac:dyDescent="0.3">
      <c r="A139" s="1"/>
      <c r="B139" s="1"/>
      <c r="C139" s="1"/>
      <c r="D139" s="1"/>
      <c r="E139" s="1"/>
      <c r="F139" s="1"/>
      <c r="G139" s="1"/>
    </row>
    <row r="140" spans="1:7" x14ac:dyDescent="0.3">
      <c r="A140" s="1"/>
      <c r="B140" s="1"/>
      <c r="C140" s="1"/>
      <c r="D140" s="1"/>
      <c r="E140" s="1"/>
      <c r="F140" s="1"/>
      <c r="G140" s="1"/>
    </row>
    <row r="141" spans="1:7" x14ac:dyDescent="0.3">
      <c r="A141" s="1"/>
      <c r="B141" s="1"/>
      <c r="C141" s="1"/>
      <c r="D141" s="1"/>
      <c r="E141" s="1"/>
      <c r="F141" s="1"/>
      <c r="G141" s="1"/>
    </row>
    <row r="142" spans="1:7" x14ac:dyDescent="0.3">
      <c r="A142" s="1"/>
      <c r="B142" s="1"/>
      <c r="C142" s="1"/>
      <c r="D142" s="1"/>
      <c r="E142" s="1"/>
      <c r="F142" s="1"/>
      <c r="G142" s="1"/>
    </row>
    <row r="143" spans="1:7" x14ac:dyDescent="0.3">
      <c r="A143" s="1"/>
      <c r="B143" s="1"/>
      <c r="C143" s="1"/>
      <c r="D143" s="1"/>
      <c r="E143" s="1"/>
      <c r="F143" s="1"/>
      <c r="G143" s="1"/>
    </row>
    <row r="144" spans="1:7" x14ac:dyDescent="0.3">
      <c r="A144" s="1"/>
      <c r="B144" s="1"/>
      <c r="C144" s="1"/>
      <c r="D144" s="1"/>
      <c r="E144" s="1"/>
      <c r="F144" s="1"/>
      <c r="G144" s="1"/>
    </row>
    <row r="145" spans="1:7" x14ac:dyDescent="0.3">
      <c r="A145" s="1"/>
      <c r="B145" s="1"/>
      <c r="C145" s="1"/>
      <c r="D145" s="1"/>
      <c r="E145" s="1"/>
      <c r="F145" s="1"/>
      <c r="G145" s="1"/>
    </row>
    <row r="146" spans="1:7" x14ac:dyDescent="0.3">
      <c r="A146" s="1"/>
      <c r="B146" s="1"/>
      <c r="C146" s="1"/>
      <c r="D146" s="1"/>
      <c r="E146" s="1"/>
      <c r="F146" s="1"/>
      <c r="G146" s="1"/>
    </row>
    <row r="147" spans="1:7" x14ac:dyDescent="0.3">
      <c r="A147" s="1"/>
      <c r="B147" s="1"/>
      <c r="C147" s="1"/>
      <c r="D147" s="1"/>
      <c r="E147" s="1"/>
      <c r="F147" s="1"/>
      <c r="G147" s="1"/>
    </row>
    <row r="148" spans="1:7" x14ac:dyDescent="0.3">
      <c r="A148" s="1"/>
      <c r="B148" s="1"/>
      <c r="C148" s="1"/>
      <c r="D148" s="1"/>
      <c r="E148" s="1"/>
      <c r="F148" s="1"/>
      <c r="G148" s="1"/>
    </row>
    <row r="149" spans="1:7" x14ac:dyDescent="0.3">
      <c r="A149" s="1"/>
      <c r="B149" s="1"/>
      <c r="C149" s="1"/>
      <c r="D149" s="1"/>
      <c r="E149" s="1"/>
      <c r="F149" s="1"/>
      <c r="G149" s="1"/>
    </row>
    <row r="150" spans="1:7" x14ac:dyDescent="0.3">
      <c r="A150" s="1"/>
      <c r="B150" s="1"/>
      <c r="C150" s="1"/>
      <c r="D150" s="1"/>
      <c r="E150" s="1"/>
      <c r="F150" s="1"/>
      <c r="G150" s="1"/>
    </row>
    <row r="151" spans="1:7" x14ac:dyDescent="0.3">
      <c r="A151" s="1"/>
      <c r="B151" s="1"/>
      <c r="C151" s="1"/>
      <c r="D151" s="1"/>
      <c r="E151" s="1"/>
      <c r="F151" s="1"/>
      <c r="G151" s="1"/>
    </row>
    <row r="152" spans="1:7" x14ac:dyDescent="0.3">
      <c r="A152" s="1"/>
      <c r="B152" s="1"/>
      <c r="C152" s="1"/>
      <c r="D152" s="1"/>
      <c r="E152" s="1"/>
      <c r="F152" s="1"/>
      <c r="G152" s="1"/>
    </row>
    <row r="153" spans="1:7" x14ac:dyDescent="0.3">
      <c r="A153" s="1"/>
      <c r="B153" s="1"/>
      <c r="C153" s="1"/>
      <c r="D153" s="1"/>
      <c r="E153" s="1"/>
      <c r="F153" s="1"/>
      <c r="G153" s="1"/>
    </row>
    <row r="154" spans="1:7" x14ac:dyDescent="0.3">
      <c r="A154" s="1"/>
      <c r="B154" s="1"/>
      <c r="C154" s="1"/>
      <c r="D154" s="1"/>
      <c r="E154" s="1"/>
      <c r="F154" s="1"/>
      <c r="G154" s="1"/>
    </row>
    <row r="155" spans="1:7" x14ac:dyDescent="0.3">
      <c r="A155" s="1"/>
      <c r="B155" s="1"/>
      <c r="C155" s="1"/>
      <c r="D155" s="1"/>
      <c r="E155" s="1"/>
      <c r="F155" s="1"/>
      <c r="G155" s="1"/>
    </row>
    <row r="156" spans="1:7" x14ac:dyDescent="0.3">
      <c r="A156" s="1"/>
      <c r="B156" s="1"/>
      <c r="C156" s="1"/>
      <c r="D156" s="1"/>
      <c r="E156" s="1"/>
      <c r="F156" s="1"/>
      <c r="G156" s="1"/>
    </row>
    <row r="157" spans="1:7" x14ac:dyDescent="0.3">
      <c r="A157" s="1"/>
      <c r="B157" s="1"/>
      <c r="C157" s="1"/>
      <c r="D157" s="1"/>
      <c r="E157" s="1"/>
      <c r="F157" s="1"/>
      <c r="G157" s="1"/>
    </row>
    <row r="158" spans="1:7" x14ac:dyDescent="0.3">
      <c r="A158" s="1"/>
      <c r="B158" s="1"/>
      <c r="C158" s="1"/>
      <c r="D158" s="1"/>
      <c r="E158" s="1"/>
      <c r="F158" s="1"/>
      <c r="G158" s="1"/>
    </row>
    <row r="159" spans="1:7" x14ac:dyDescent="0.3">
      <c r="A159" s="1"/>
      <c r="B159" s="1"/>
      <c r="C159" s="1"/>
      <c r="D159" s="1"/>
      <c r="E159" s="1"/>
      <c r="F159" s="1"/>
      <c r="G159" s="1"/>
    </row>
    <row r="160" spans="1:7" x14ac:dyDescent="0.3">
      <c r="A160" s="1"/>
      <c r="B160" s="1"/>
      <c r="C160" s="1"/>
      <c r="D160" s="1"/>
      <c r="E160" s="1"/>
      <c r="F160" s="1"/>
      <c r="G160" s="1"/>
    </row>
    <row r="161" spans="1:7" x14ac:dyDescent="0.3">
      <c r="A161" s="1"/>
      <c r="B161" s="1"/>
      <c r="C161" s="1"/>
      <c r="D161" s="1"/>
      <c r="E161" s="1"/>
      <c r="F161" s="1"/>
      <c r="G161" s="1"/>
    </row>
    <row r="162" spans="1:7" x14ac:dyDescent="0.3">
      <c r="A162" s="1"/>
      <c r="B162" s="1"/>
      <c r="C162" s="1"/>
      <c r="D162" s="1"/>
      <c r="E162" s="1"/>
      <c r="F162" s="1"/>
      <c r="G162" s="1"/>
    </row>
    <row r="163" spans="1:7" x14ac:dyDescent="0.3">
      <c r="A163" s="1"/>
      <c r="B163" s="1"/>
      <c r="C163" s="1"/>
      <c r="D163" s="1"/>
      <c r="E163" s="1"/>
      <c r="F163" s="1"/>
      <c r="G163" s="1"/>
    </row>
    <row r="164" spans="1:7" x14ac:dyDescent="0.3">
      <c r="A164" s="1"/>
      <c r="B164" s="1"/>
      <c r="C164" s="1"/>
      <c r="D164" s="1"/>
      <c r="E164" s="1"/>
      <c r="F164" s="1"/>
      <c r="G164" s="1"/>
    </row>
    <row r="165" spans="1:7" x14ac:dyDescent="0.3">
      <c r="A165" s="1"/>
      <c r="B165" s="1"/>
      <c r="C165" s="1"/>
      <c r="D165" s="1"/>
      <c r="E165" s="1"/>
      <c r="F165" s="1"/>
      <c r="G165" s="1"/>
    </row>
    <row r="166" spans="1:7" x14ac:dyDescent="0.3">
      <c r="A166" s="1"/>
      <c r="B166" s="1"/>
      <c r="C166" s="1"/>
      <c r="D166" s="1"/>
      <c r="E166" s="1"/>
      <c r="F166" s="1"/>
      <c r="G166" s="1"/>
    </row>
    <row r="167" spans="1:7" x14ac:dyDescent="0.3">
      <c r="A167" s="1"/>
      <c r="B167" s="1"/>
      <c r="C167" s="1"/>
      <c r="D167" s="1"/>
      <c r="E167" s="1"/>
      <c r="F167" s="1"/>
      <c r="G167" s="1"/>
    </row>
    <row r="168" spans="1:7" x14ac:dyDescent="0.3">
      <c r="A168" s="1"/>
      <c r="B168" s="1"/>
      <c r="C168" s="1"/>
      <c r="D168" s="1"/>
      <c r="E168" s="1"/>
      <c r="F168" s="1"/>
      <c r="G168" s="1"/>
    </row>
    <row r="169" spans="1:7" x14ac:dyDescent="0.3">
      <c r="A169" s="1"/>
      <c r="B169" s="1"/>
      <c r="C169" s="1"/>
      <c r="D169" s="1"/>
      <c r="E169" s="1"/>
      <c r="F169" s="1"/>
      <c r="G169" s="1"/>
    </row>
    <row r="170" spans="1:7" x14ac:dyDescent="0.3">
      <c r="A170" s="1"/>
      <c r="B170" s="1"/>
      <c r="C170" s="1"/>
      <c r="D170" s="1"/>
      <c r="E170" s="1"/>
      <c r="F170" s="1"/>
      <c r="G170" s="1"/>
    </row>
    <row r="171" spans="1:7" x14ac:dyDescent="0.3">
      <c r="A171" s="1"/>
      <c r="B171" s="1"/>
      <c r="C171" s="1"/>
      <c r="D171" s="1"/>
      <c r="E171" s="1"/>
      <c r="F171" s="1"/>
      <c r="G171" s="1"/>
    </row>
    <row r="172" spans="1:7" x14ac:dyDescent="0.3">
      <c r="A172" s="1"/>
      <c r="B172" s="1"/>
      <c r="C172" s="1"/>
      <c r="D172" s="1"/>
      <c r="E172" s="1"/>
      <c r="F172" s="1"/>
      <c r="G172" s="1"/>
    </row>
    <row r="173" spans="1:7" x14ac:dyDescent="0.3">
      <c r="A173" s="1"/>
      <c r="B173" s="1"/>
      <c r="C173" s="1"/>
      <c r="D173" s="1"/>
      <c r="E173" s="1"/>
      <c r="F173" s="1"/>
      <c r="G173" s="1"/>
    </row>
    <row r="174" spans="1:7" x14ac:dyDescent="0.3">
      <c r="A174" s="1"/>
      <c r="B174" s="1"/>
      <c r="C174" s="1"/>
      <c r="D174" s="1"/>
      <c r="E174" s="1"/>
      <c r="F174" s="1"/>
      <c r="G174" s="1"/>
    </row>
    <row r="175" spans="1:7" x14ac:dyDescent="0.3">
      <c r="A175" s="1"/>
      <c r="B175" s="1"/>
      <c r="C175" s="1"/>
      <c r="D175" s="1"/>
      <c r="E175" s="1"/>
      <c r="F175" s="1"/>
      <c r="G175" s="1"/>
    </row>
    <row r="176" spans="1:7" x14ac:dyDescent="0.3">
      <c r="A176" s="1"/>
      <c r="B176" s="1"/>
      <c r="C176" s="1"/>
      <c r="D176" s="1"/>
      <c r="E176" s="1"/>
      <c r="F176" s="1"/>
      <c r="G176" s="1"/>
    </row>
    <row r="177" spans="1:7" x14ac:dyDescent="0.3">
      <c r="A177" s="1"/>
      <c r="B177" s="1"/>
      <c r="C177" s="1"/>
      <c r="D177" s="1"/>
      <c r="E177" s="1"/>
      <c r="F177" s="1"/>
      <c r="G177" s="1"/>
    </row>
    <row r="178" spans="1:7" x14ac:dyDescent="0.3">
      <c r="A178" s="1"/>
      <c r="B178" s="1"/>
      <c r="C178" s="1"/>
      <c r="D178" s="1"/>
      <c r="E178" s="1"/>
      <c r="F178" s="1"/>
      <c r="G178" s="1"/>
    </row>
    <row r="179" spans="1:7" x14ac:dyDescent="0.3">
      <c r="A179" s="1"/>
      <c r="B179" s="1"/>
      <c r="C179" s="1"/>
      <c r="D179" s="1"/>
      <c r="E179" s="1"/>
      <c r="F179" s="1"/>
      <c r="G179" s="1"/>
    </row>
    <row r="180" spans="1:7" x14ac:dyDescent="0.3">
      <c r="A180" s="1"/>
      <c r="B180" s="1"/>
      <c r="C180" s="1"/>
      <c r="D180" s="1"/>
      <c r="E180" s="1"/>
      <c r="F180" s="1"/>
      <c r="G180" s="1"/>
    </row>
    <row r="181" spans="1:7" x14ac:dyDescent="0.3">
      <c r="A181" s="1"/>
      <c r="B181" s="1"/>
      <c r="C181" s="1"/>
      <c r="D181" s="1"/>
      <c r="E181" s="1"/>
      <c r="F181" s="1"/>
      <c r="G181" s="1"/>
    </row>
    <row r="182" spans="1:7" x14ac:dyDescent="0.3">
      <c r="A182" s="1"/>
      <c r="B182" s="1"/>
      <c r="C182" s="1"/>
      <c r="D182" s="1"/>
      <c r="E182" s="1"/>
      <c r="F182" s="1"/>
      <c r="G182" s="1"/>
    </row>
    <row r="183" spans="1:7" x14ac:dyDescent="0.3">
      <c r="A183" s="1"/>
      <c r="B183" s="1"/>
      <c r="C183" s="1"/>
      <c r="D183" s="1"/>
      <c r="E183" s="1"/>
      <c r="F183" s="1"/>
      <c r="G183" s="1"/>
    </row>
    <row r="184" spans="1:7" x14ac:dyDescent="0.3">
      <c r="A184" s="1"/>
      <c r="B184" s="1"/>
      <c r="C184" s="1"/>
      <c r="D184" s="1"/>
      <c r="E184" s="1"/>
      <c r="F184" s="1"/>
      <c r="G184" s="1"/>
    </row>
    <row r="185" spans="1:7" x14ac:dyDescent="0.3">
      <c r="A185" s="1"/>
      <c r="B185" s="1"/>
      <c r="C185" s="1"/>
      <c r="D185" s="1"/>
      <c r="E185" s="1"/>
      <c r="F185" s="1"/>
      <c r="G185" s="1"/>
    </row>
    <row r="186" spans="1:7" x14ac:dyDescent="0.3">
      <c r="A186" s="1"/>
      <c r="B186" s="1"/>
      <c r="C186" s="1"/>
      <c r="D186" s="1"/>
      <c r="E186" s="1"/>
      <c r="F186" s="1"/>
      <c r="G186" s="1"/>
    </row>
    <row r="187" spans="1:7" x14ac:dyDescent="0.3">
      <c r="A187" s="1"/>
      <c r="B187" s="1"/>
      <c r="C187" s="1"/>
      <c r="D187" s="1"/>
      <c r="E187" s="1"/>
      <c r="F187" s="1"/>
      <c r="G187" s="1"/>
    </row>
    <row r="188" spans="1:7" x14ac:dyDescent="0.3">
      <c r="A188" s="1"/>
      <c r="B188" s="1"/>
      <c r="C188" s="1"/>
      <c r="D188" s="1"/>
      <c r="E188" s="1"/>
      <c r="F188" s="1"/>
      <c r="G188" s="1"/>
    </row>
    <row r="189" spans="1:7" x14ac:dyDescent="0.3">
      <c r="A189" s="1"/>
      <c r="B189" s="1"/>
      <c r="C189" s="1"/>
      <c r="D189" s="1"/>
      <c r="E189" s="1"/>
      <c r="F189" s="1"/>
      <c r="G189" s="1"/>
    </row>
    <row r="190" spans="1:7" x14ac:dyDescent="0.3">
      <c r="A190" s="1"/>
      <c r="B190" s="1"/>
      <c r="C190" s="1"/>
      <c r="D190" s="1"/>
      <c r="E190" s="1"/>
      <c r="F190" s="1"/>
      <c r="G190" s="1"/>
    </row>
    <row r="191" spans="1:7" x14ac:dyDescent="0.3">
      <c r="A191" s="1"/>
      <c r="B191" s="1"/>
      <c r="C191" s="1"/>
      <c r="D191" s="1"/>
      <c r="E191" s="1"/>
      <c r="F191" s="1"/>
      <c r="G191" s="1"/>
    </row>
    <row r="192" spans="1:7" x14ac:dyDescent="0.3">
      <c r="A192" s="1"/>
      <c r="B192" s="1"/>
      <c r="C192" s="1"/>
      <c r="D192" s="1"/>
      <c r="E192" s="1"/>
      <c r="F192" s="1"/>
      <c r="G192" s="1"/>
    </row>
    <row r="193" spans="1:7" x14ac:dyDescent="0.3">
      <c r="A193" s="1"/>
      <c r="B193" s="1"/>
      <c r="C193" s="1"/>
      <c r="D193" s="1"/>
      <c r="E193" s="1"/>
      <c r="F193" s="1"/>
      <c r="G193" s="1"/>
    </row>
    <row r="194" spans="1:7" x14ac:dyDescent="0.3">
      <c r="A194" s="1"/>
      <c r="B194" s="1"/>
      <c r="C194" s="1"/>
      <c r="D194" s="1"/>
      <c r="E194" s="1"/>
      <c r="F194" s="1"/>
      <c r="G194" s="1"/>
    </row>
    <row r="195" spans="1:7" x14ac:dyDescent="0.3">
      <c r="A195" s="1"/>
      <c r="B195" s="1"/>
      <c r="C195" s="1"/>
      <c r="D195" s="1"/>
      <c r="E195" s="1"/>
      <c r="F195" s="1"/>
      <c r="G195" s="1"/>
    </row>
    <row r="196" spans="1:7" x14ac:dyDescent="0.3">
      <c r="A196" s="1"/>
      <c r="B196" s="1"/>
      <c r="C196" s="1"/>
      <c r="D196" s="1"/>
      <c r="E196" s="1"/>
      <c r="F196" s="1"/>
      <c r="G196" s="1"/>
    </row>
    <row r="197" spans="1:7" x14ac:dyDescent="0.3">
      <c r="A197" s="1"/>
      <c r="B197" s="1"/>
      <c r="C197" s="1"/>
      <c r="D197" s="1"/>
      <c r="E197" s="1"/>
      <c r="F197" s="1"/>
      <c r="G197" s="1"/>
    </row>
    <row r="198" spans="1:7" x14ac:dyDescent="0.3">
      <c r="A198" s="1"/>
      <c r="B198" s="1"/>
      <c r="C198" s="1"/>
      <c r="D198" s="1"/>
      <c r="E198" s="1"/>
      <c r="F198" s="1"/>
      <c r="G198" s="1"/>
    </row>
    <row r="199" spans="1:7" x14ac:dyDescent="0.3">
      <c r="A199" s="1"/>
      <c r="B199" s="1"/>
      <c r="C199" s="1"/>
      <c r="D199" s="1"/>
      <c r="E199" s="1"/>
      <c r="F199" s="1"/>
      <c r="G199" s="1"/>
    </row>
    <row r="200" spans="1:7" x14ac:dyDescent="0.3">
      <c r="A200" s="1"/>
      <c r="B200" s="1"/>
      <c r="C200" s="1"/>
      <c r="D200" s="1"/>
      <c r="E200" s="1"/>
      <c r="F200" s="1"/>
      <c r="G200" s="1"/>
    </row>
    <row r="201" spans="1:7" x14ac:dyDescent="0.3">
      <c r="A201" s="1"/>
      <c r="B201" s="1"/>
      <c r="C201" s="1"/>
      <c r="D201" s="1"/>
      <c r="E201" s="1"/>
      <c r="F201" s="1"/>
      <c r="G201" s="1"/>
    </row>
    <row r="202" spans="1:7" x14ac:dyDescent="0.3">
      <c r="A202" s="1"/>
      <c r="B202" s="1"/>
      <c r="C202" s="1"/>
      <c r="D202" s="1"/>
      <c r="E202" s="1"/>
      <c r="F202" s="1"/>
      <c r="G202" s="1"/>
    </row>
    <row r="203" spans="1:7" x14ac:dyDescent="0.3">
      <c r="A203" s="1"/>
      <c r="B203" s="1"/>
      <c r="C203" s="1"/>
      <c r="D203" s="1"/>
      <c r="E203" s="1"/>
      <c r="F203" s="1"/>
      <c r="G203" s="1"/>
    </row>
    <row r="204" spans="1:7" x14ac:dyDescent="0.3">
      <c r="A204" s="1"/>
      <c r="B204" s="1"/>
      <c r="C204" s="1"/>
      <c r="D204" s="1"/>
      <c r="E204" s="1"/>
      <c r="F204" s="1"/>
      <c r="G204" s="1"/>
    </row>
    <row r="205" spans="1:7" x14ac:dyDescent="0.3">
      <c r="A205" s="1"/>
      <c r="B205" s="1"/>
      <c r="C205" s="1"/>
      <c r="D205" s="1"/>
      <c r="E205" s="1"/>
      <c r="F205" s="1"/>
      <c r="G205" s="1"/>
    </row>
    <row r="206" spans="1:7" x14ac:dyDescent="0.3">
      <c r="A206" s="1"/>
      <c r="B206" s="1"/>
      <c r="C206" s="1"/>
      <c r="D206" s="1"/>
      <c r="E206" s="1"/>
      <c r="F206" s="1"/>
      <c r="G206" s="1"/>
    </row>
    <row r="207" spans="1:7" x14ac:dyDescent="0.3">
      <c r="A207" s="1"/>
      <c r="B207" s="1"/>
      <c r="C207" s="1"/>
      <c r="D207" s="1"/>
      <c r="E207" s="1"/>
      <c r="F207" s="1"/>
      <c r="G207" s="1"/>
    </row>
    <row r="208" spans="1:7" x14ac:dyDescent="0.3">
      <c r="A208" s="1"/>
      <c r="B208" s="1"/>
      <c r="C208" s="1"/>
      <c r="D208" s="1"/>
      <c r="E208" s="1"/>
      <c r="F208" s="1"/>
      <c r="G208" s="1"/>
    </row>
    <row r="209" spans="1:7" x14ac:dyDescent="0.3">
      <c r="A209" s="1"/>
      <c r="B209" s="1"/>
      <c r="C209" s="1"/>
      <c r="D209" s="1"/>
      <c r="E209" s="1"/>
      <c r="F209" s="1"/>
      <c r="G209" s="1"/>
    </row>
    <row r="210" spans="1:7" x14ac:dyDescent="0.3">
      <c r="A210" s="1"/>
      <c r="B210" s="1"/>
      <c r="C210" s="1"/>
      <c r="D210" s="1"/>
      <c r="E210" s="1"/>
      <c r="F210" s="1"/>
      <c r="G210" s="1"/>
    </row>
    <row r="211" spans="1:7" x14ac:dyDescent="0.3">
      <c r="A211" s="1"/>
      <c r="B211" s="1"/>
      <c r="C211" s="1"/>
      <c r="D211" s="1"/>
      <c r="E211" s="1"/>
      <c r="F211" s="1"/>
      <c r="G211" s="1"/>
    </row>
    <row r="212" spans="1:7" x14ac:dyDescent="0.3">
      <c r="A212" s="1"/>
      <c r="B212" s="1"/>
      <c r="C212" s="1"/>
      <c r="D212" s="1"/>
      <c r="E212" s="1"/>
      <c r="F212" s="1"/>
      <c r="G212" s="1"/>
    </row>
    <row r="213" spans="1:7" x14ac:dyDescent="0.3">
      <c r="A213" s="1"/>
      <c r="B213" s="1"/>
      <c r="C213" s="1"/>
      <c r="D213" s="1"/>
      <c r="E213" s="1"/>
      <c r="F213" s="1"/>
      <c r="G213" s="1"/>
    </row>
    <row r="214" spans="1:7" x14ac:dyDescent="0.3">
      <c r="A214" s="1"/>
      <c r="B214" s="1"/>
      <c r="C214" s="1"/>
      <c r="D214" s="1"/>
      <c r="E214" s="1"/>
      <c r="F214" s="1"/>
      <c r="G214" s="1"/>
    </row>
    <row r="215" spans="1:7" x14ac:dyDescent="0.3">
      <c r="A215" s="1"/>
      <c r="B215" s="1"/>
      <c r="C215" s="1"/>
      <c r="D215" s="1"/>
      <c r="E215" s="1"/>
      <c r="F215" s="1"/>
      <c r="G215" s="1"/>
    </row>
    <row r="216" spans="1:7" x14ac:dyDescent="0.3">
      <c r="A216" s="1"/>
      <c r="B216" s="1"/>
      <c r="C216" s="1"/>
      <c r="D216" s="1"/>
      <c r="E216" s="1"/>
      <c r="F216" s="1"/>
      <c r="G216" s="1"/>
    </row>
    <row r="217" spans="1:7" x14ac:dyDescent="0.3">
      <c r="A217" s="1"/>
      <c r="B217" s="1"/>
      <c r="C217" s="1"/>
      <c r="D217" s="1"/>
      <c r="E217" s="1"/>
      <c r="F217" s="1"/>
      <c r="G217" s="1"/>
    </row>
    <row r="218" spans="1:7" x14ac:dyDescent="0.3">
      <c r="A218" s="1"/>
      <c r="B218" s="1"/>
      <c r="C218" s="1"/>
      <c r="D218" s="1"/>
      <c r="E218" s="1"/>
      <c r="F218" s="1"/>
      <c r="G218" s="1"/>
    </row>
    <row r="219" spans="1:7" x14ac:dyDescent="0.3">
      <c r="A219" s="1"/>
      <c r="B219" s="1"/>
      <c r="C219" s="1"/>
      <c r="D219" s="1"/>
      <c r="E219" s="1"/>
      <c r="F219" s="1"/>
      <c r="G219" s="1"/>
    </row>
    <row r="220" spans="1:7" x14ac:dyDescent="0.3">
      <c r="A220" s="1"/>
      <c r="B220" s="1"/>
      <c r="C220" s="1"/>
      <c r="D220" s="1"/>
      <c r="E220" s="1"/>
      <c r="F220" s="1"/>
      <c r="G220" s="1"/>
    </row>
    <row r="221" spans="1:7" x14ac:dyDescent="0.3">
      <c r="A221" s="1"/>
      <c r="B221" s="1"/>
      <c r="C221" s="1"/>
      <c r="D221" s="1"/>
      <c r="E221" s="1"/>
      <c r="F221" s="1"/>
      <c r="G221" s="1"/>
    </row>
    <row r="222" spans="1:7" x14ac:dyDescent="0.3">
      <c r="A222" s="1"/>
      <c r="B222" s="1"/>
      <c r="C222" s="1"/>
      <c r="D222" s="1"/>
      <c r="E222" s="1"/>
      <c r="F222" s="1"/>
      <c r="G222" s="1"/>
    </row>
    <row r="223" spans="1:7" x14ac:dyDescent="0.3">
      <c r="A223" s="1"/>
      <c r="B223" s="1"/>
      <c r="C223" s="1"/>
      <c r="D223" s="1"/>
      <c r="E223" s="1"/>
      <c r="F223" s="1"/>
      <c r="G223" s="1"/>
    </row>
    <row r="224" spans="1:7" x14ac:dyDescent="0.3">
      <c r="A224" s="1"/>
      <c r="B224" s="1"/>
      <c r="C224" s="1"/>
      <c r="D224" s="1"/>
      <c r="E224" s="1"/>
      <c r="F224" s="1"/>
      <c r="G224" s="1"/>
    </row>
    <row r="225" spans="1:7" x14ac:dyDescent="0.3">
      <c r="A225" s="1"/>
      <c r="B225" s="1"/>
      <c r="C225" s="1"/>
      <c r="D225" s="1"/>
      <c r="E225" s="1"/>
      <c r="F225" s="1"/>
      <c r="G225" s="1"/>
    </row>
    <row r="226" spans="1:7" x14ac:dyDescent="0.3">
      <c r="A226" s="1"/>
      <c r="B226" s="1"/>
      <c r="C226" s="1"/>
      <c r="D226" s="1"/>
      <c r="E226" s="1"/>
      <c r="F226" s="1"/>
      <c r="G226" s="1"/>
    </row>
    <row r="227" spans="1:7" x14ac:dyDescent="0.3">
      <c r="A227" s="1"/>
      <c r="B227" s="1"/>
      <c r="C227" s="1"/>
      <c r="D227" s="1"/>
      <c r="E227" s="1"/>
      <c r="F227" s="1"/>
      <c r="G227" s="1"/>
    </row>
    <row r="228" spans="1:7" x14ac:dyDescent="0.3">
      <c r="A228" s="1"/>
      <c r="B228" s="1"/>
      <c r="C228" s="1"/>
      <c r="D228" s="1"/>
      <c r="E228" s="1"/>
      <c r="F228" s="1"/>
      <c r="G228" s="1"/>
    </row>
    <row r="229" spans="1:7" x14ac:dyDescent="0.3">
      <c r="A229" s="1"/>
      <c r="B229" s="1"/>
      <c r="C229" s="1"/>
      <c r="D229" s="1"/>
      <c r="E229" s="1"/>
      <c r="F229" s="1"/>
      <c r="G229" s="1"/>
    </row>
    <row r="230" spans="1:7" x14ac:dyDescent="0.3">
      <c r="A230" s="1"/>
      <c r="B230" s="1"/>
      <c r="C230" s="1"/>
      <c r="D230" s="1"/>
      <c r="E230" s="1"/>
      <c r="F230" s="1"/>
      <c r="G230" s="1"/>
    </row>
    <row r="231" spans="1:7" x14ac:dyDescent="0.3">
      <c r="A231" s="1"/>
      <c r="B231" s="1"/>
      <c r="C231" s="1"/>
      <c r="D231" s="1"/>
      <c r="E231" s="1"/>
      <c r="F231" s="1"/>
      <c r="G231" s="1"/>
    </row>
    <row r="232" spans="1:7" x14ac:dyDescent="0.3">
      <c r="A232" s="1"/>
      <c r="B232" s="1"/>
      <c r="C232" s="1"/>
      <c r="D232" s="1"/>
      <c r="E232" s="1"/>
      <c r="F232" s="1"/>
      <c r="G232" s="1"/>
    </row>
    <row r="233" spans="1:7" x14ac:dyDescent="0.3">
      <c r="A233" s="1"/>
      <c r="B233" s="1"/>
      <c r="C233" s="1"/>
      <c r="D233" s="1"/>
      <c r="E233" s="1"/>
      <c r="F233" s="1"/>
      <c r="G233" s="1"/>
    </row>
    <row r="234" spans="1:7" x14ac:dyDescent="0.3">
      <c r="A234" s="1"/>
      <c r="B234" s="1"/>
      <c r="C234" s="1"/>
      <c r="D234" s="1"/>
      <c r="E234" s="1"/>
      <c r="F234" s="1"/>
      <c r="G234" s="1"/>
    </row>
    <row r="235" spans="1:7" x14ac:dyDescent="0.3">
      <c r="A235" s="1"/>
      <c r="B235" s="1"/>
      <c r="C235" s="1"/>
      <c r="D235" s="1"/>
      <c r="E235" s="1"/>
      <c r="F235" s="1"/>
      <c r="G235" s="1"/>
    </row>
    <row r="236" spans="1:7" x14ac:dyDescent="0.3">
      <c r="A236" s="1"/>
      <c r="B236" s="1"/>
      <c r="C236" s="1"/>
      <c r="D236" s="1"/>
      <c r="E236" s="1"/>
      <c r="F236" s="1"/>
      <c r="G236" s="1"/>
    </row>
    <row r="237" spans="1:7" x14ac:dyDescent="0.3">
      <c r="A237" s="1"/>
      <c r="B237" s="1"/>
      <c r="C237" s="1"/>
      <c r="D237" s="1"/>
      <c r="E237" s="1"/>
      <c r="F237" s="1"/>
      <c r="G237" s="1"/>
    </row>
    <row r="238" spans="1:7" x14ac:dyDescent="0.3">
      <c r="A238" s="1"/>
      <c r="B238" s="1"/>
      <c r="C238" s="1"/>
      <c r="D238" s="1"/>
      <c r="E238" s="1"/>
      <c r="F238" s="1"/>
      <c r="G238" s="1"/>
    </row>
    <row r="239" spans="1:7" x14ac:dyDescent="0.3">
      <c r="A239" s="1"/>
      <c r="B239" s="1"/>
      <c r="C239" s="1"/>
      <c r="D239" s="1"/>
      <c r="E239" s="1"/>
      <c r="F239" s="1"/>
      <c r="G239" s="1"/>
    </row>
    <row r="240" spans="1:7" x14ac:dyDescent="0.3">
      <c r="A240" s="1"/>
      <c r="B240" s="1"/>
      <c r="C240" s="1"/>
      <c r="D240" s="1"/>
      <c r="E240" s="1"/>
      <c r="F240" s="1"/>
      <c r="G240" s="1"/>
    </row>
    <row r="241" spans="1:7" x14ac:dyDescent="0.3">
      <c r="A241" s="1"/>
      <c r="B241" s="1"/>
      <c r="C241" s="1"/>
      <c r="D241" s="1"/>
      <c r="E241" s="1"/>
      <c r="F241" s="1"/>
      <c r="G241" s="1"/>
    </row>
    <row r="242" spans="1:7" x14ac:dyDescent="0.3">
      <c r="A242" s="1"/>
      <c r="B242" s="1"/>
      <c r="C242" s="1"/>
      <c r="D242" s="1"/>
      <c r="E242" s="1"/>
      <c r="F242" s="1"/>
      <c r="G242" s="1"/>
    </row>
    <row r="243" spans="1:7" x14ac:dyDescent="0.3">
      <c r="A243" s="1"/>
      <c r="B243" s="1"/>
      <c r="C243" s="1"/>
      <c r="D243" s="1"/>
      <c r="E243" s="1"/>
      <c r="F243" s="1"/>
      <c r="G243" s="1"/>
    </row>
    <row r="244" spans="1:7" x14ac:dyDescent="0.3">
      <c r="A244" s="1"/>
      <c r="B244" s="1"/>
      <c r="C244" s="1"/>
      <c r="D244" s="1"/>
      <c r="E244" s="1"/>
      <c r="F244" s="1"/>
      <c r="G244" s="1"/>
    </row>
    <row r="245" spans="1:7" x14ac:dyDescent="0.3">
      <c r="A245" s="1"/>
      <c r="B245" s="1"/>
      <c r="C245" s="1"/>
      <c r="D245" s="1"/>
      <c r="E245" s="1"/>
      <c r="F245" s="1"/>
      <c r="G245" s="1"/>
    </row>
    <row r="246" spans="1:7" x14ac:dyDescent="0.3">
      <c r="A246" s="1"/>
      <c r="B246" s="1"/>
      <c r="C246" s="1"/>
      <c r="D246" s="1"/>
      <c r="E246" s="1"/>
      <c r="F246" s="1"/>
      <c r="G246" s="1"/>
    </row>
    <row r="247" spans="1:7" x14ac:dyDescent="0.3">
      <c r="A247" s="1"/>
      <c r="B247" s="1"/>
      <c r="C247" s="1"/>
      <c r="D247" s="1"/>
      <c r="E247" s="1"/>
      <c r="F247" s="1"/>
      <c r="G247" s="1"/>
    </row>
    <row r="248" spans="1:7" x14ac:dyDescent="0.3">
      <c r="A248" s="1"/>
      <c r="B248" s="1"/>
      <c r="C248" s="1"/>
      <c r="D248" s="1"/>
      <c r="E248" s="1"/>
      <c r="F248" s="1"/>
      <c r="G248" s="1"/>
    </row>
    <row r="249" spans="1:7" x14ac:dyDescent="0.3">
      <c r="A249" s="1"/>
      <c r="B249" s="1"/>
      <c r="C249" s="1"/>
      <c r="D249" s="1"/>
      <c r="E249" s="1"/>
      <c r="F249" s="1"/>
      <c r="G249" s="1"/>
    </row>
    <row r="250" spans="1:7" x14ac:dyDescent="0.3">
      <c r="A250" s="1"/>
      <c r="B250" s="1"/>
      <c r="C250" s="1"/>
      <c r="D250" s="1"/>
      <c r="E250" s="1"/>
      <c r="F250" s="1"/>
      <c r="G250" s="1"/>
    </row>
    <row r="251" spans="1:7" x14ac:dyDescent="0.3">
      <c r="A251" s="1"/>
      <c r="B251" s="1"/>
      <c r="C251" s="1"/>
      <c r="D251" s="1"/>
      <c r="E251" s="1"/>
      <c r="F251" s="1"/>
      <c r="G251" s="1"/>
    </row>
    <row r="252" spans="1:7" x14ac:dyDescent="0.3">
      <c r="A252" s="1"/>
      <c r="B252" s="1"/>
      <c r="C252" s="1"/>
      <c r="D252" s="1"/>
      <c r="E252" s="1"/>
      <c r="F252" s="1"/>
      <c r="G252" s="1"/>
    </row>
    <row r="253" spans="1:7" x14ac:dyDescent="0.3">
      <c r="A253" s="1"/>
      <c r="B253" s="1"/>
      <c r="C253" s="1"/>
      <c r="D253" s="1"/>
      <c r="E253" s="1"/>
      <c r="F253" s="1"/>
      <c r="G253" s="1"/>
    </row>
    <row r="254" spans="1:7" x14ac:dyDescent="0.3">
      <c r="A254" s="1"/>
      <c r="B254" s="1"/>
      <c r="C254" s="1"/>
      <c r="D254" s="1"/>
      <c r="E254" s="1"/>
      <c r="F254" s="1"/>
      <c r="G254" s="1"/>
    </row>
    <row r="255" spans="1:7" x14ac:dyDescent="0.3">
      <c r="A255" s="1"/>
      <c r="B255" s="1"/>
      <c r="C255" s="1"/>
      <c r="D255" s="1"/>
      <c r="E255" s="1"/>
      <c r="F255" s="1"/>
      <c r="G255" s="1"/>
    </row>
    <row r="256" spans="1:7" x14ac:dyDescent="0.3">
      <c r="A256" s="1"/>
      <c r="B256" s="1"/>
      <c r="C256" s="1"/>
      <c r="D256" s="1"/>
      <c r="E256" s="1"/>
      <c r="F256" s="1"/>
      <c r="G256" s="1"/>
    </row>
    <row r="257" spans="1:7" x14ac:dyDescent="0.3">
      <c r="A257" s="1"/>
      <c r="B257" s="1"/>
      <c r="C257" s="1"/>
      <c r="D257" s="1"/>
      <c r="E257" s="1"/>
      <c r="F257" s="1"/>
      <c r="G257" s="1"/>
    </row>
    <row r="258" spans="1:7" x14ac:dyDescent="0.3">
      <c r="A258" s="1"/>
      <c r="B258" s="1"/>
      <c r="C258" s="1"/>
      <c r="D258" s="1"/>
      <c r="E258" s="1"/>
      <c r="F258" s="1"/>
      <c r="G258" s="1"/>
    </row>
    <row r="259" spans="1:7" x14ac:dyDescent="0.3">
      <c r="A259" s="1"/>
      <c r="B259" s="1"/>
      <c r="C259" s="1"/>
      <c r="D259" s="1"/>
      <c r="E259" s="1"/>
      <c r="F259" s="1"/>
      <c r="G259" s="1"/>
    </row>
    <row r="260" spans="1:7" x14ac:dyDescent="0.3">
      <c r="A260" s="1"/>
      <c r="B260" s="1"/>
      <c r="C260" s="1"/>
      <c r="D260" s="1"/>
      <c r="E260" s="1"/>
      <c r="F260" s="1"/>
      <c r="G260" s="1"/>
    </row>
    <row r="261" spans="1:7" x14ac:dyDescent="0.3">
      <c r="A261" s="1"/>
      <c r="B261" s="1"/>
      <c r="C261" s="1"/>
      <c r="D261" s="1"/>
      <c r="E261" s="1"/>
      <c r="F261" s="1"/>
      <c r="G261" s="1"/>
    </row>
    <row r="262" spans="1:7" x14ac:dyDescent="0.3">
      <c r="A262" s="1"/>
      <c r="B262" s="1"/>
      <c r="C262" s="1"/>
      <c r="D262" s="1"/>
      <c r="E262" s="1"/>
      <c r="F262" s="1"/>
      <c r="G262" s="1"/>
    </row>
    <row r="263" spans="1:7" x14ac:dyDescent="0.3">
      <c r="A263" s="1"/>
      <c r="B263" s="1"/>
      <c r="C263" s="1"/>
      <c r="D263" s="1"/>
      <c r="E263" s="1"/>
      <c r="F263" s="1"/>
      <c r="G263" s="1"/>
    </row>
    <row r="264" spans="1:7" x14ac:dyDescent="0.3">
      <c r="A264" s="1"/>
      <c r="B264" s="1"/>
      <c r="C264" s="1"/>
      <c r="D264" s="1"/>
      <c r="E264" s="1"/>
      <c r="F264" s="1"/>
      <c r="G264" s="1"/>
    </row>
    <row r="265" spans="1:7" x14ac:dyDescent="0.3">
      <c r="A265" s="1"/>
      <c r="B265" s="1"/>
      <c r="C265" s="1"/>
      <c r="D265" s="1"/>
      <c r="E265" s="1"/>
      <c r="F265" s="1"/>
      <c r="G265" s="1"/>
    </row>
    <row r="266" spans="1:7" x14ac:dyDescent="0.3">
      <c r="A266" s="1"/>
      <c r="B266" s="1"/>
      <c r="C266" s="1"/>
      <c r="D266" s="1"/>
      <c r="E266" s="1"/>
      <c r="F266" s="1"/>
      <c r="G266" s="1"/>
    </row>
    <row r="267" spans="1:7" x14ac:dyDescent="0.3">
      <c r="A267" s="1"/>
      <c r="B267" s="1"/>
      <c r="C267" s="1"/>
      <c r="D267" s="1"/>
      <c r="E267" s="1"/>
      <c r="F267" s="1"/>
      <c r="G267" s="1"/>
    </row>
    <row r="268" spans="1:7" x14ac:dyDescent="0.3">
      <c r="A268" s="1"/>
      <c r="B268" s="1"/>
      <c r="C268" s="1"/>
      <c r="D268" s="1"/>
      <c r="E268" s="1"/>
      <c r="F268" s="1"/>
      <c r="G268" s="1"/>
    </row>
    <row r="269" spans="1:7" x14ac:dyDescent="0.3">
      <c r="A269" s="1"/>
      <c r="B269" s="1"/>
      <c r="C269" s="1"/>
      <c r="D269" s="1"/>
      <c r="E269" s="1"/>
      <c r="F269" s="1"/>
      <c r="G269" s="1"/>
    </row>
    <row r="270" spans="1:7" x14ac:dyDescent="0.3">
      <c r="A270" s="1"/>
      <c r="B270" s="1"/>
      <c r="C270" s="1"/>
      <c r="D270" s="1"/>
      <c r="E270" s="1"/>
      <c r="F270" s="1"/>
      <c r="G270" s="1"/>
    </row>
    <row r="271" spans="1:7" x14ac:dyDescent="0.3">
      <c r="A271" s="1"/>
      <c r="B271" s="1"/>
      <c r="C271" s="1"/>
      <c r="D271" s="1"/>
      <c r="E271" s="1"/>
      <c r="F271" s="1"/>
      <c r="G271" s="1"/>
    </row>
    <row r="272" spans="1:7" x14ac:dyDescent="0.3">
      <c r="A272" s="1"/>
      <c r="B272" s="1"/>
      <c r="C272" s="1"/>
      <c r="D272" s="1"/>
      <c r="E272" s="1"/>
      <c r="F272" s="1"/>
      <c r="G272" s="1"/>
    </row>
    <row r="273" spans="1:7" x14ac:dyDescent="0.3">
      <c r="A273" s="1"/>
      <c r="B273" s="1"/>
      <c r="C273" s="1"/>
      <c r="D273" s="1"/>
      <c r="E273" s="1"/>
      <c r="F273" s="1"/>
      <c r="G273" s="1"/>
    </row>
    <row r="274" spans="1:7" x14ac:dyDescent="0.3">
      <c r="A274" s="1"/>
      <c r="B274" s="1"/>
      <c r="C274" s="1"/>
      <c r="D274" s="1"/>
      <c r="E274" s="1"/>
      <c r="F274" s="1"/>
      <c r="G274" s="1"/>
    </row>
    <row r="275" spans="1:7" x14ac:dyDescent="0.3">
      <c r="A275" s="1"/>
      <c r="B275" s="1"/>
      <c r="C275" s="1"/>
      <c r="D275" s="1"/>
      <c r="E275" s="1"/>
      <c r="F275" s="1"/>
      <c r="G275" s="1"/>
    </row>
    <row r="276" spans="1:7" x14ac:dyDescent="0.3">
      <c r="A276" s="1"/>
      <c r="B276" s="1"/>
      <c r="C276" s="1"/>
      <c r="D276" s="1"/>
      <c r="E276" s="1"/>
      <c r="F276" s="1"/>
      <c r="G276" s="1"/>
    </row>
    <row r="277" spans="1:7" x14ac:dyDescent="0.3">
      <c r="A277" s="1"/>
      <c r="B277" s="1"/>
      <c r="C277" s="1"/>
      <c r="D277" s="1"/>
      <c r="E277" s="1"/>
      <c r="F277" s="1"/>
      <c r="G277" s="1"/>
    </row>
    <row r="278" spans="1:7" x14ac:dyDescent="0.3">
      <c r="A278" s="1"/>
      <c r="B278" s="1"/>
      <c r="C278" s="1"/>
      <c r="D278" s="1"/>
      <c r="E278" s="1"/>
      <c r="F278" s="1"/>
      <c r="G278" s="1"/>
    </row>
    <row r="279" spans="1:7" x14ac:dyDescent="0.3">
      <c r="A279" s="1"/>
      <c r="B279" s="1"/>
      <c r="C279" s="1"/>
      <c r="D279" s="1"/>
      <c r="E279" s="1"/>
      <c r="F279" s="1"/>
      <c r="G279" s="1"/>
    </row>
    <row r="280" spans="1:7" x14ac:dyDescent="0.3">
      <c r="A280" s="1"/>
      <c r="B280" s="1"/>
      <c r="C280" s="1"/>
      <c r="D280" s="1"/>
      <c r="E280" s="1"/>
      <c r="F280" s="1"/>
      <c r="G280" s="1"/>
    </row>
    <row r="281" spans="1:7" x14ac:dyDescent="0.3">
      <c r="A281" s="1"/>
      <c r="B281" s="1"/>
      <c r="C281" s="1"/>
      <c r="D281" s="1"/>
      <c r="E281" s="1"/>
      <c r="F281" s="1"/>
      <c r="G281" s="1"/>
    </row>
    <row r="282" spans="1:7" x14ac:dyDescent="0.3">
      <c r="A282" s="1"/>
      <c r="B282" s="1"/>
      <c r="C282" s="1"/>
      <c r="D282" s="1"/>
      <c r="E282" s="1"/>
      <c r="F282" s="1"/>
      <c r="G282" s="1"/>
    </row>
    <row r="283" spans="1:7" x14ac:dyDescent="0.3">
      <c r="A283" s="1"/>
      <c r="B283" s="1"/>
      <c r="C283" s="1"/>
      <c r="D283" s="1"/>
      <c r="E283" s="1"/>
      <c r="F283" s="1"/>
      <c r="G283" s="1"/>
    </row>
    <row r="284" spans="1:7" x14ac:dyDescent="0.3">
      <c r="A284" s="1"/>
      <c r="B284" s="1"/>
      <c r="C284" s="1"/>
      <c r="D284" s="1"/>
      <c r="E284" s="1"/>
      <c r="F284" s="1"/>
      <c r="G284" s="1"/>
    </row>
    <row r="285" spans="1:7" x14ac:dyDescent="0.3">
      <c r="A285" s="1"/>
      <c r="B285" s="1"/>
      <c r="C285" s="1"/>
      <c r="D285" s="1"/>
      <c r="E285" s="1"/>
      <c r="F285" s="1"/>
      <c r="G285" s="1"/>
    </row>
    <row r="286" spans="1:7" x14ac:dyDescent="0.3">
      <c r="A286" s="1"/>
      <c r="B286" s="1"/>
      <c r="C286" s="1"/>
      <c r="D286" s="1"/>
      <c r="E286" s="1"/>
      <c r="F286" s="1"/>
      <c r="G286" s="1"/>
    </row>
    <row r="287" spans="1:7" x14ac:dyDescent="0.3">
      <c r="A287" s="1"/>
      <c r="B287" s="1"/>
      <c r="C287" s="1"/>
      <c r="D287" s="1"/>
      <c r="E287" s="1"/>
      <c r="F287" s="1"/>
      <c r="G287" s="1"/>
    </row>
    <row r="288" spans="1:7" x14ac:dyDescent="0.3">
      <c r="A288" s="1"/>
      <c r="B288" s="1"/>
      <c r="C288" s="1"/>
      <c r="D288" s="1"/>
      <c r="E288" s="1"/>
      <c r="F288" s="1"/>
      <c r="G288" s="1"/>
    </row>
    <row r="289" spans="1:7" x14ac:dyDescent="0.3">
      <c r="A289" s="1"/>
      <c r="B289" s="1"/>
      <c r="C289" s="1"/>
      <c r="D289" s="1"/>
      <c r="E289" s="1"/>
      <c r="F289" s="1"/>
      <c r="G289" s="1"/>
    </row>
    <row r="290" spans="1:7" x14ac:dyDescent="0.3">
      <c r="A290" s="1"/>
      <c r="B290" s="1"/>
      <c r="C290" s="1"/>
      <c r="D290" s="1"/>
      <c r="E290" s="1"/>
      <c r="F290" s="1"/>
      <c r="G290" s="1"/>
    </row>
    <row r="291" spans="1:7" x14ac:dyDescent="0.3">
      <c r="A291" s="1"/>
      <c r="B291" s="1"/>
      <c r="C291" s="1"/>
      <c r="D291" s="1"/>
      <c r="E291" s="1"/>
      <c r="F291" s="1"/>
      <c r="G291" s="1"/>
    </row>
    <row r="292" spans="1:7" x14ac:dyDescent="0.3">
      <c r="A292" s="1"/>
      <c r="B292" s="1"/>
      <c r="C292" s="1"/>
      <c r="D292" s="1"/>
      <c r="E292" s="1"/>
      <c r="F292" s="1"/>
      <c r="G292" s="1"/>
    </row>
    <row r="293" spans="1:7" x14ac:dyDescent="0.3">
      <c r="A293" s="1"/>
      <c r="B293" s="1"/>
      <c r="C293" s="1"/>
      <c r="D293" s="1"/>
      <c r="E293" s="1"/>
      <c r="F293" s="1"/>
      <c r="G293" s="1"/>
    </row>
    <row r="294" spans="1:7" x14ac:dyDescent="0.3">
      <c r="A294" s="1"/>
      <c r="B294" s="1"/>
      <c r="C294" s="1"/>
      <c r="D294" s="1"/>
      <c r="E294" s="1"/>
      <c r="F294" s="1"/>
      <c r="G294" s="1"/>
    </row>
    <row r="295" spans="1:7" x14ac:dyDescent="0.3">
      <c r="A295" s="1"/>
      <c r="B295" s="1"/>
      <c r="C295" s="1"/>
      <c r="D295" s="1"/>
      <c r="E295" s="1"/>
      <c r="F295" s="1"/>
      <c r="G295" s="1"/>
    </row>
    <row r="296" spans="1:7" x14ac:dyDescent="0.3">
      <c r="A296" s="1"/>
      <c r="B296" s="1"/>
      <c r="C296" s="1"/>
      <c r="D296" s="1"/>
      <c r="E296" s="1"/>
      <c r="F296" s="1"/>
      <c r="G296" s="1"/>
    </row>
    <row r="297" spans="1:7" x14ac:dyDescent="0.3">
      <c r="A297" s="1"/>
      <c r="B297" s="1"/>
      <c r="C297" s="1"/>
      <c r="D297" s="1"/>
      <c r="E297" s="1"/>
      <c r="F297" s="1"/>
      <c r="G297" s="1"/>
    </row>
    <row r="298" spans="1:7" x14ac:dyDescent="0.3">
      <c r="A298" s="1"/>
      <c r="B298" s="1"/>
      <c r="C298" s="1"/>
      <c r="D298" s="1"/>
      <c r="E298" s="1"/>
      <c r="F298" s="1"/>
      <c r="G298" s="1"/>
    </row>
    <row r="299" spans="1:7" x14ac:dyDescent="0.3">
      <c r="A299" s="1"/>
      <c r="B299" s="1"/>
      <c r="C299" s="1"/>
      <c r="D299" s="1"/>
      <c r="E299" s="1"/>
      <c r="F299" s="1"/>
      <c r="G299" s="1"/>
    </row>
    <row r="300" spans="1:7" x14ac:dyDescent="0.3">
      <c r="A300" s="1"/>
      <c r="B300" s="1"/>
      <c r="C300" s="1"/>
      <c r="D300" s="1"/>
      <c r="E300" s="1"/>
      <c r="F300" s="1"/>
      <c r="G300" s="1"/>
    </row>
    <row r="301" spans="1:7" x14ac:dyDescent="0.3">
      <c r="A301" s="1"/>
      <c r="B301" s="1"/>
      <c r="C301" s="1"/>
      <c r="D301" s="1"/>
      <c r="E301" s="1"/>
      <c r="F301" s="1"/>
      <c r="G301" s="1"/>
    </row>
    <row r="302" spans="1:7" x14ac:dyDescent="0.3">
      <c r="A302" s="1"/>
      <c r="B302" s="1"/>
      <c r="C302" s="1"/>
      <c r="D302" s="1"/>
      <c r="E302" s="1"/>
      <c r="F302" s="1"/>
      <c r="G302" s="1"/>
    </row>
    <row r="303" spans="1:7" x14ac:dyDescent="0.3">
      <c r="A303" s="1"/>
      <c r="B303" s="1"/>
      <c r="C303" s="1"/>
      <c r="D303" s="1"/>
      <c r="E303" s="1"/>
      <c r="F303" s="1"/>
      <c r="G303" s="1"/>
    </row>
    <row r="304" spans="1:7" x14ac:dyDescent="0.3">
      <c r="A304" s="1"/>
      <c r="B304" s="1"/>
      <c r="C304" s="1"/>
      <c r="D304" s="1"/>
      <c r="E304" s="1"/>
      <c r="F304" s="1"/>
      <c r="G304" s="1"/>
    </row>
    <row r="305" spans="1:7" x14ac:dyDescent="0.3">
      <c r="A305" s="1"/>
      <c r="B305" s="1"/>
      <c r="C305" s="1"/>
      <c r="D305" s="1"/>
      <c r="E305" s="1"/>
      <c r="F305" s="1"/>
      <c r="G305" s="1"/>
    </row>
    <row r="306" spans="1:7" x14ac:dyDescent="0.3">
      <c r="A306" s="1"/>
      <c r="B306" s="1"/>
      <c r="C306" s="1"/>
      <c r="D306" s="1"/>
      <c r="E306" s="1"/>
      <c r="F306" s="1"/>
      <c r="G306" s="1"/>
    </row>
    <row r="307" spans="1:7" x14ac:dyDescent="0.3">
      <c r="A307" s="1"/>
      <c r="B307" s="1"/>
      <c r="C307" s="1"/>
      <c r="D307" s="1"/>
      <c r="E307" s="1"/>
      <c r="F307" s="1"/>
      <c r="G307" s="1"/>
    </row>
    <row r="308" spans="1:7" x14ac:dyDescent="0.3">
      <c r="A308" s="1"/>
      <c r="B308" s="1"/>
      <c r="C308" s="1"/>
      <c r="D308" s="1"/>
      <c r="E308" s="1"/>
      <c r="F308" s="1"/>
      <c r="G308" s="1"/>
    </row>
    <row r="309" spans="1:7" x14ac:dyDescent="0.3">
      <c r="A309" s="1"/>
      <c r="B309" s="1"/>
      <c r="C309" s="1"/>
      <c r="D309" s="1"/>
      <c r="E309" s="1"/>
      <c r="F309" s="1"/>
      <c r="G309" s="1"/>
    </row>
    <row r="310" spans="1:7" x14ac:dyDescent="0.3">
      <c r="A310" s="1"/>
      <c r="B310" s="1"/>
      <c r="C310" s="1"/>
      <c r="D310" s="1"/>
      <c r="E310" s="1"/>
      <c r="F310" s="1"/>
      <c r="G310" s="1"/>
    </row>
    <row r="311" spans="1:7" x14ac:dyDescent="0.3">
      <c r="A311" s="1"/>
      <c r="B311" s="1"/>
      <c r="C311" s="1"/>
      <c r="D311" s="1"/>
      <c r="E311" s="1"/>
      <c r="F311" s="1"/>
      <c r="G311" s="1"/>
    </row>
    <row r="312" spans="1:7" x14ac:dyDescent="0.3">
      <c r="A312" s="1"/>
      <c r="B312" s="1"/>
      <c r="C312" s="1"/>
      <c r="D312" s="1"/>
      <c r="E312" s="1"/>
      <c r="F312" s="1"/>
      <c r="G312" s="1"/>
    </row>
    <row r="313" spans="1:7" x14ac:dyDescent="0.3">
      <c r="A313" s="1"/>
      <c r="B313" s="1"/>
      <c r="C313" s="1"/>
      <c r="D313" s="1"/>
      <c r="E313" s="1"/>
      <c r="F313" s="1"/>
      <c r="G313" s="1"/>
    </row>
    <row r="314" spans="1:7" x14ac:dyDescent="0.3">
      <c r="A314" s="1"/>
      <c r="B314" s="1"/>
      <c r="C314" s="1"/>
      <c r="D314" s="1"/>
      <c r="E314" s="1"/>
      <c r="F314" s="1"/>
      <c r="G314" s="1"/>
    </row>
    <row r="315" spans="1:7" x14ac:dyDescent="0.3">
      <c r="A315" s="1"/>
      <c r="B315" s="1"/>
      <c r="C315" s="1"/>
      <c r="D315" s="1"/>
      <c r="E315" s="1"/>
      <c r="F315" s="1"/>
      <c r="G315" s="1"/>
    </row>
    <row r="316" spans="1:7" x14ac:dyDescent="0.3">
      <c r="A316" s="1"/>
      <c r="B316" s="1"/>
      <c r="C316" s="1"/>
      <c r="D316" s="1"/>
      <c r="E316" s="1"/>
      <c r="F316" s="1"/>
      <c r="G316" s="1"/>
    </row>
    <row r="317" spans="1:7" x14ac:dyDescent="0.3">
      <c r="A317" s="1"/>
      <c r="B317" s="1"/>
      <c r="C317" s="1"/>
      <c r="D317" s="1"/>
      <c r="E317" s="1"/>
      <c r="F317" s="1"/>
      <c r="G317" s="1"/>
    </row>
    <row r="318" spans="1:7" x14ac:dyDescent="0.3">
      <c r="A318" s="1"/>
      <c r="B318" s="1"/>
      <c r="C318" s="1"/>
      <c r="D318" s="1"/>
      <c r="E318" s="1"/>
      <c r="F318" s="1"/>
      <c r="G318" s="1"/>
    </row>
    <row r="319" spans="1:7" x14ac:dyDescent="0.3">
      <c r="A319" s="1"/>
      <c r="B319" s="1"/>
      <c r="C319" s="1"/>
      <c r="D319" s="1"/>
      <c r="E319" s="1"/>
      <c r="F319" s="1"/>
      <c r="G319" s="1"/>
    </row>
    <row r="320" spans="1:7" x14ac:dyDescent="0.3">
      <c r="A320" s="1"/>
      <c r="B320" s="1"/>
      <c r="C320" s="1"/>
      <c r="D320" s="1"/>
      <c r="E320" s="1"/>
      <c r="F320" s="1"/>
      <c r="G320" s="1"/>
    </row>
    <row r="321" spans="1:7" x14ac:dyDescent="0.3">
      <c r="A321" s="1"/>
      <c r="B321" s="1"/>
      <c r="C321" s="1"/>
      <c r="D321" s="1"/>
      <c r="E321" s="1"/>
      <c r="F321" s="1"/>
      <c r="G321" s="1"/>
    </row>
    <row r="322" spans="1:7" x14ac:dyDescent="0.3">
      <c r="A322" s="1"/>
      <c r="B322" s="1"/>
      <c r="C322" s="1"/>
      <c r="D322" s="1"/>
      <c r="E322" s="1"/>
      <c r="F322" s="1"/>
      <c r="G322" s="1"/>
    </row>
    <row r="323" spans="1:7" x14ac:dyDescent="0.3">
      <c r="A323" s="1"/>
      <c r="B323" s="1"/>
      <c r="C323" s="1"/>
      <c r="D323" s="1"/>
      <c r="E323" s="1"/>
      <c r="F323" s="1"/>
      <c r="G323" s="1"/>
    </row>
    <row r="324" spans="1:7" x14ac:dyDescent="0.3">
      <c r="A324" s="1"/>
      <c r="B324" s="1"/>
      <c r="C324" s="1"/>
      <c r="D324" s="1"/>
      <c r="E324" s="1"/>
      <c r="F324" s="1"/>
      <c r="G324" s="1"/>
    </row>
    <row r="325" spans="1:7" x14ac:dyDescent="0.3">
      <c r="C325" s="1"/>
      <c r="D325" s="1"/>
      <c r="E325" s="1"/>
      <c r="F325" s="1"/>
      <c r="G325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7"/>
  <sheetViews>
    <sheetView workbookViewId="0">
      <selection activeCell="A14" sqref="A14:N14"/>
    </sheetView>
  </sheetViews>
  <sheetFormatPr baseColWidth="10" defaultColWidth="11.42578125" defaultRowHeight="16.5" x14ac:dyDescent="0.3"/>
  <cols>
    <col min="1" max="1" width="4.42578125" style="2" customWidth="1"/>
    <col min="2" max="2" width="21.42578125" style="2" customWidth="1"/>
    <col min="3" max="3" width="10.28515625" style="2" customWidth="1"/>
    <col min="4" max="8" width="9.7109375" style="3" customWidth="1"/>
    <col min="9" max="14" width="9.7109375" style="5" customWidth="1"/>
    <col min="15" max="16384" width="11.42578125" style="5"/>
  </cols>
  <sheetData>
    <row r="1" spans="1:15" ht="42.75" customHeight="1" x14ac:dyDescent="0.3">
      <c r="D1" s="8" t="s">
        <v>22</v>
      </c>
      <c r="E1" s="8"/>
      <c r="F1" s="8"/>
      <c r="G1" s="8"/>
      <c r="H1" s="8"/>
    </row>
    <row r="2" spans="1:15" ht="15.6" x14ac:dyDescent="0.25">
      <c r="D2" s="9" t="s">
        <v>23</v>
      </c>
      <c r="E2" s="9"/>
      <c r="F2" s="9"/>
      <c r="G2" s="9"/>
      <c r="H2" s="9"/>
      <c r="I2" s="7"/>
      <c r="J2" s="7"/>
      <c r="K2" s="7"/>
      <c r="L2" s="7"/>
      <c r="M2" s="7"/>
      <c r="N2" s="7"/>
    </row>
    <row r="3" spans="1:15" ht="21.75" customHeight="1" x14ac:dyDescent="0.25">
      <c r="D3" s="10"/>
      <c r="E3" s="10"/>
      <c r="F3" s="10"/>
      <c r="G3" s="10"/>
      <c r="H3" s="10"/>
      <c r="I3" s="6"/>
      <c r="J3" s="6"/>
      <c r="K3" s="6"/>
      <c r="L3" s="6"/>
      <c r="M3" s="6"/>
      <c r="N3" s="6"/>
    </row>
    <row r="4" spans="1:15" ht="31.5" customHeight="1" thickBot="1" x14ac:dyDescent="0.35">
      <c r="A4" s="83" t="s">
        <v>21</v>
      </c>
      <c r="B4" s="84"/>
      <c r="C4" s="81">
        <v>2021</v>
      </c>
      <c r="D4" s="35">
        <v>2020</v>
      </c>
      <c r="E4" s="35">
        <v>2019</v>
      </c>
      <c r="F4" s="35">
        <v>2018</v>
      </c>
      <c r="G4" s="35">
        <v>2017</v>
      </c>
      <c r="H4" s="35">
        <v>2016</v>
      </c>
      <c r="I4" s="36">
        <v>2015</v>
      </c>
      <c r="J4" s="36">
        <v>2014</v>
      </c>
      <c r="K4" s="36">
        <v>2013</v>
      </c>
      <c r="L4" s="36">
        <v>2012</v>
      </c>
      <c r="M4" s="36">
        <v>2011</v>
      </c>
      <c r="N4" s="36">
        <v>2010</v>
      </c>
    </row>
    <row r="5" spans="1:15" ht="33.950000000000003" customHeight="1" x14ac:dyDescent="0.25">
      <c r="A5" s="21">
        <v>1000</v>
      </c>
      <c r="B5" s="14" t="s">
        <v>24</v>
      </c>
      <c r="C5" s="78">
        <v>8386710.3646299979</v>
      </c>
      <c r="D5" s="18">
        <v>8290446.8298899923</v>
      </c>
      <c r="E5" s="18">
        <v>7893514.8367500026</v>
      </c>
      <c r="F5" s="18">
        <v>7770450.5769900009</v>
      </c>
      <c r="G5" s="18">
        <v>8544031.8642600011</v>
      </c>
      <c r="H5" s="18">
        <v>8121119.2042000024</v>
      </c>
      <c r="I5" s="18">
        <v>7563787</v>
      </c>
      <c r="J5" s="18">
        <v>7879508.2730399994</v>
      </c>
      <c r="K5" s="18">
        <v>7501583</v>
      </c>
      <c r="L5" s="18">
        <v>7086854</v>
      </c>
      <c r="M5" s="18">
        <v>6678978</v>
      </c>
      <c r="N5" s="18">
        <v>5956248</v>
      </c>
      <c r="O5" s="80">
        <f>C5/1000</f>
        <v>8386.7103646299984</v>
      </c>
    </row>
    <row r="6" spans="1:15" ht="33.950000000000003" customHeight="1" x14ac:dyDescent="0.25">
      <c r="A6" s="22">
        <v>2000</v>
      </c>
      <c r="B6" s="12" t="s">
        <v>25</v>
      </c>
      <c r="C6" s="24">
        <v>432104.61964999995</v>
      </c>
      <c r="D6" s="4">
        <v>536835.19257999992</v>
      </c>
      <c r="E6" s="4">
        <v>685051.59184000012</v>
      </c>
      <c r="F6" s="4">
        <v>647958.94537000009</v>
      </c>
      <c r="G6" s="4">
        <v>622347.87702999997</v>
      </c>
      <c r="H6" s="4">
        <v>801202.70158999995</v>
      </c>
      <c r="I6" s="4">
        <v>807536</v>
      </c>
      <c r="J6" s="4">
        <v>982355.09764000005</v>
      </c>
      <c r="K6" s="4">
        <v>656509</v>
      </c>
      <c r="L6" s="4">
        <v>604924</v>
      </c>
      <c r="M6" s="4">
        <v>912686</v>
      </c>
      <c r="N6" s="4">
        <v>742363</v>
      </c>
      <c r="O6" s="80">
        <f t="shared" ref="O6:O14" si="0">C6/1000</f>
        <v>432.10461964999996</v>
      </c>
    </row>
    <row r="7" spans="1:15" ht="33.950000000000003" customHeight="1" x14ac:dyDescent="0.25">
      <c r="A7" s="22">
        <v>3000</v>
      </c>
      <c r="B7" s="12" t="s">
        <v>26</v>
      </c>
      <c r="C7" s="24">
        <v>1383436.38772</v>
      </c>
      <c r="D7" s="4">
        <v>2030732.2347799996</v>
      </c>
      <c r="E7" s="4">
        <v>2390324.9783400008</v>
      </c>
      <c r="F7" s="4">
        <v>2068022.1826499996</v>
      </c>
      <c r="G7" s="4">
        <v>1993675.6514399999</v>
      </c>
      <c r="H7" s="4">
        <v>2304925.3190299999</v>
      </c>
      <c r="I7" s="4">
        <v>1474240</v>
      </c>
      <c r="J7" s="4">
        <v>1949590.5082700003</v>
      </c>
      <c r="K7" s="4">
        <v>1518430</v>
      </c>
      <c r="L7" s="4">
        <v>1356520</v>
      </c>
      <c r="M7" s="4">
        <v>1403425</v>
      </c>
      <c r="N7" s="4">
        <v>1312688</v>
      </c>
      <c r="O7" s="80">
        <f t="shared" si="0"/>
        <v>1383.4363877200001</v>
      </c>
    </row>
    <row r="8" spans="1:15" ht="33.950000000000003" customHeight="1" x14ac:dyDescent="0.25">
      <c r="A8" s="22">
        <v>4000</v>
      </c>
      <c r="B8" s="12" t="s">
        <v>27</v>
      </c>
      <c r="C8" s="24">
        <v>43329735.566890009</v>
      </c>
      <c r="D8" s="4">
        <v>42153933.743260011</v>
      </c>
      <c r="E8" s="4">
        <v>42284060.445960008</v>
      </c>
      <c r="F8" s="4">
        <v>40842248.644289963</v>
      </c>
      <c r="G8" s="4">
        <v>35634930.181040004</v>
      </c>
      <c r="H8" s="4">
        <v>32655443.723219994</v>
      </c>
      <c r="I8" s="4">
        <v>31053198.561999999</v>
      </c>
      <c r="J8" s="4">
        <v>25267736.636390001</v>
      </c>
      <c r="K8" s="4">
        <v>23684750</v>
      </c>
      <c r="L8" s="4">
        <v>21094820</v>
      </c>
      <c r="M8" s="4">
        <v>24395158</v>
      </c>
      <c r="N8" s="4">
        <v>18494092</v>
      </c>
      <c r="O8" s="80">
        <f t="shared" si="0"/>
        <v>43329.735566890005</v>
      </c>
    </row>
    <row r="9" spans="1:15" ht="33.950000000000003" customHeight="1" x14ac:dyDescent="0.25">
      <c r="A9" s="22">
        <v>5000</v>
      </c>
      <c r="B9" s="12" t="s">
        <v>28</v>
      </c>
      <c r="C9" s="24">
        <v>593966.20792000007</v>
      </c>
      <c r="D9" s="4">
        <v>555435.24917000008</v>
      </c>
      <c r="E9" s="4">
        <v>522550.40598000004</v>
      </c>
      <c r="F9" s="4">
        <v>458671.60171999998</v>
      </c>
      <c r="G9" s="4">
        <v>762657.48202000011</v>
      </c>
      <c r="H9" s="4">
        <v>196543.13070000001</v>
      </c>
      <c r="I9" s="4">
        <v>186913</v>
      </c>
      <c r="J9" s="4">
        <v>416956.11778999999</v>
      </c>
      <c r="K9" s="4">
        <v>265436</v>
      </c>
      <c r="L9" s="4">
        <v>163099</v>
      </c>
      <c r="M9" s="4">
        <v>121266</v>
      </c>
      <c r="N9" s="4">
        <v>94312</v>
      </c>
      <c r="O9" s="80">
        <f t="shared" si="0"/>
        <v>593.9662079200001</v>
      </c>
    </row>
    <row r="10" spans="1:15" ht="33.950000000000003" customHeight="1" x14ac:dyDescent="0.3">
      <c r="A10" s="22">
        <v>6000</v>
      </c>
      <c r="B10" s="12" t="s">
        <v>29</v>
      </c>
      <c r="C10" s="24">
        <v>930351.17521999951</v>
      </c>
      <c r="D10" s="4">
        <v>1023991.8793400001</v>
      </c>
      <c r="E10" s="4">
        <v>889780.47684000037</v>
      </c>
      <c r="F10" s="4">
        <v>2125943.3203700008</v>
      </c>
      <c r="G10" s="4">
        <v>2134390.5803400003</v>
      </c>
      <c r="H10" s="4">
        <v>1857734.4565399999</v>
      </c>
      <c r="I10" s="4">
        <v>873101</v>
      </c>
      <c r="J10" s="4">
        <v>7204769.1578299999</v>
      </c>
      <c r="K10" s="4">
        <v>7492236</v>
      </c>
      <c r="L10" s="4">
        <v>5283448</v>
      </c>
      <c r="M10" s="4">
        <v>5307782</v>
      </c>
      <c r="N10" s="4">
        <v>4631757</v>
      </c>
      <c r="O10" s="80">
        <f t="shared" si="0"/>
        <v>930.3511752199995</v>
      </c>
    </row>
    <row r="11" spans="1:15" ht="33.950000000000003" customHeight="1" x14ac:dyDescent="0.25">
      <c r="A11" s="22">
        <v>7000</v>
      </c>
      <c r="B11" s="12" t="s">
        <v>30</v>
      </c>
      <c r="C11" s="24">
        <v>100143.31744000001</v>
      </c>
      <c r="D11" s="4">
        <v>2249.9989999999998</v>
      </c>
      <c r="E11" s="4">
        <v>10150.002</v>
      </c>
      <c r="F11" s="4">
        <v>0</v>
      </c>
      <c r="G11" s="4">
        <v>0</v>
      </c>
      <c r="H11" s="4">
        <v>0</v>
      </c>
      <c r="I11" s="4">
        <v>0</v>
      </c>
      <c r="J11" s="4">
        <v>780</v>
      </c>
      <c r="K11" s="4">
        <v>22000</v>
      </c>
      <c r="L11" s="4">
        <v>397996</v>
      </c>
      <c r="M11" s="4">
        <v>404623</v>
      </c>
      <c r="N11" s="4">
        <v>84611</v>
      </c>
      <c r="O11" s="80">
        <f t="shared" si="0"/>
        <v>100.14331744000002</v>
      </c>
    </row>
    <row r="12" spans="1:15" ht="33.950000000000003" customHeight="1" x14ac:dyDescent="0.25">
      <c r="A12" s="22">
        <v>8000</v>
      </c>
      <c r="B12" s="12" t="s">
        <v>31</v>
      </c>
      <c r="C12" s="24">
        <v>8189850.764729999</v>
      </c>
      <c r="D12" s="4">
        <v>8414429.8813299984</v>
      </c>
      <c r="E12" s="4">
        <v>8259908.9199100016</v>
      </c>
      <c r="F12" s="4">
        <v>8516731.8944000006</v>
      </c>
      <c r="G12" s="4">
        <v>7813186.1937699998</v>
      </c>
      <c r="H12" s="4">
        <v>7071305.70371</v>
      </c>
      <c r="I12" s="4">
        <v>8558667</v>
      </c>
      <c r="J12" s="4">
        <v>5442824.017</v>
      </c>
      <c r="K12" s="4">
        <v>5081843</v>
      </c>
      <c r="L12" s="4">
        <v>4708813</v>
      </c>
      <c r="M12" s="4">
        <v>4721156</v>
      </c>
      <c r="N12" s="4">
        <v>4460555</v>
      </c>
      <c r="O12" s="80">
        <f t="shared" si="0"/>
        <v>8189.8507647299994</v>
      </c>
    </row>
    <row r="13" spans="1:15" ht="33.950000000000003" customHeight="1" thickBot="1" x14ac:dyDescent="0.35">
      <c r="A13" s="23">
        <v>9000</v>
      </c>
      <c r="B13" s="13" t="s">
        <v>18</v>
      </c>
      <c r="C13" s="79">
        <v>6558300.3544199988</v>
      </c>
      <c r="D13" s="17">
        <v>7862726.5340199992</v>
      </c>
      <c r="E13" s="17">
        <v>8376666.69625</v>
      </c>
      <c r="F13" s="17">
        <v>28851670.464920003</v>
      </c>
      <c r="G13" s="17">
        <v>8812536.5796399992</v>
      </c>
      <c r="H13" s="17">
        <v>9347714.6278499998</v>
      </c>
      <c r="I13" s="17">
        <v>6467397</v>
      </c>
      <c r="J13" s="17">
        <v>9639504.6089999992</v>
      </c>
      <c r="K13" s="17">
        <v>5387996</v>
      </c>
      <c r="L13" s="17">
        <v>2886766</v>
      </c>
      <c r="M13" s="17">
        <v>2072452</v>
      </c>
      <c r="N13" s="17">
        <v>1821958</v>
      </c>
      <c r="O13" s="80">
        <f t="shared" si="0"/>
        <v>6558.3003544199992</v>
      </c>
    </row>
    <row r="14" spans="1:15" ht="27.75" customHeight="1" thickTop="1" x14ac:dyDescent="0.25">
      <c r="A14" s="85" t="s">
        <v>47</v>
      </c>
      <c r="B14" s="86"/>
      <c r="C14" s="82">
        <v>69904598.758620009</v>
      </c>
      <c r="D14" s="46">
        <f>SUM(D5:D13)</f>
        <v>70870781.543370008</v>
      </c>
      <c r="E14" s="46">
        <f>SUM(E5:E13)</f>
        <v>71312008.353870004</v>
      </c>
      <c r="F14" s="46">
        <f>SUM(F5:F13)</f>
        <v>91281697.630709976</v>
      </c>
      <c r="G14" s="46">
        <f>SUM(G5:G13)</f>
        <v>66317756.409539998</v>
      </c>
      <c r="H14" s="46">
        <f t="shared" ref="H14:N14" si="1">SUM(H5:H13)</f>
        <v>62355988.86683999</v>
      </c>
      <c r="I14" s="46">
        <f t="shared" si="1"/>
        <v>56984839.561999999</v>
      </c>
      <c r="J14" s="46">
        <f t="shared" si="1"/>
        <v>58784024.416959994</v>
      </c>
      <c r="K14" s="46">
        <f t="shared" si="1"/>
        <v>51610783</v>
      </c>
      <c r="L14" s="46">
        <f t="shared" si="1"/>
        <v>43583240</v>
      </c>
      <c r="M14" s="46">
        <f t="shared" si="1"/>
        <v>46017526</v>
      </c>
      <c r="N14" s="46">
        <f t="shared" si="1"/>
        <v>37598584</v>
      </c>
      <c r="O14" s="80">
        <f t="shared" si="0"/>
        <v>69904.598758620006</v>
      </c>
    </row>
    <row r="15" spans="1:15" x14ac:dyDescent="0.3">
      <c r="A15" s="1"/>
      <c r="B15" s="1"/>
      <c r="C15" s="77"/>
      <c r="D15" s="1"/>
      <c r="E15" s="1"/>
      <c r="F15" s="1"/>
      <c r="G15" s="1"/>
      <c r="H15" s="1"/>
    </row>
    <row r="16" spans="1:15" x14ac:dyDescent="0.3">
      <c r="A16" s="19" t="str">
        <f>Clas_Económica!A12</f>
        <v>Fuente: Cuentas Públicas del Estado de Sonora 2010-2020.</v>
      </c>
      <c r="B16" s="1"/>
      <c r="C16" s="1"/>
      <c r="D16" s="1"/>
      <c r="E16" s="1"/>
      <c r="F16" s="1"/>
      <c r="G16" s="1"/>
      <c r="H16" s="1"/>
    </row>
    <row r="17" spans="1:8" x14ac:dyDescent="0.3">
      <c r="A17" s="1"/>
      <c r="B17" s="1"/>
      <c r="C17" s="1"/>
      <c r="D17" s="1"/>
      <c r="E17" s="1"/>
      <c r="F17" s="1"/>
      <c r="G17" s="1"/>
      <c r="H17" s="1"/>
    </row>
    <row r="18" spans="1:8" x14ac:dyDescent="0.3">
      <c r="A18" s="1"/>
      <c r="B18" s="1"/>
      <c r="C18" s="1"/>
      <c r="D18" s="1"/>
      <c r="E18" s="1"/>
      <c r="F18" s="1"/>
      <c r="G18" s="1"/>
      <c r="H18" s="1"/>
    </row>
    <row r="19" spans="1:8" x14ac:dyDescent="0.3">
      <c r="A19" s="1"/>
      <c r="B19" s="1"/>
      <c r="C19" s="1"/>
      <c r="D19" s="1"/>
      <c r="E19" s="1"/>
      <c r="F19" s="1"/>
      <c r="G19" s="1"/>
      <c r="H19" s="1"/>
    </row>
    <row r="20" spans="1:8" x14ac:dyDescent="0.3">
      <c r="A20" s="1"/>
      <c r="B20" s="1"/>
      <c r="C20" s="1"/>
      <c r="D20" s="1"/>
      <c r="E20" s="1"/>
      <c r="F20" s="1"/>
      <c r="G20" s="1"/>
      <c r="H20" s="1"/>
    </row>
    <row r="21" spans="1:8" x14ac:dyDescent="0.3">
      <c r="A21" s="1"/>
      <c r="B21" s="1"/>
      <c r="C21" s="1"/>
      <c r="D21" s="1"/>
      <c r="E21" s="1"/>
      <c r="F21" s="1"/>
      <c r="G21" s="1"/>
      <c r="H21" s="1"/>
    </row>
    <row r="22" spans="1:8" x14ac:dyDescent="0.3">
      <c r="A22" s="1"/>
      <c r="B22" s="1"/>
      <c r="C22" s="1"/>
      <c r="D22" s="1"/>
      <c r="E22" s="1"/>
      <c r="F22" s="1"/>
      <c r="G22" s="1"/>
      <c r="H22" s="1"/>
    </row>
    <row r="23" spans="1:8" x14ac:dyDescent="0.3">
      <c r="A23" s="1"/>
      <c r="B23" s="1"/>
      <c r="C23" s="1"/>
      <c r="D23" s="1"/>
      <c r="E23" s="1"/>
      <c r="F23" s="1"/>
      <c r="G23" s="1"/>
      <c r="H23" s="1"/>
    </row>
    <row r="24" spans="1:8" x14ac:dyDescent="0.3">
      <c r="A24" s="1"/>
      <c r="B24" s="1"/>
      <c r="C24" s="1"/>
      <c r="D24" s="1"/>
      <c r="E24" s="1"/>
      <c r="F24" s="1"/>
      <c r="G24" s="1"/>
      <c r="H24" s="1"/>
    </row>
    <row r="25" spans="1:8" x14ac:dyDescent="0.3">
      <c r="A25" s="1"/>
      <c r="B25" s="1"/>
      <c r="C25" s="1"/>
      <c r="D25" s="1"/>
      <c r="E25" s="1"/>
      <c r="F25" s="1"/>
      <c r="G25" s="1"/>
      <c r="H25" s="1"/>
    </row>
    <row r="26" spans="1:8" x14ac:dyDescent="0.3">
      <c r="A26" s="1"/>
      <c r="B26" s="1"/>
      <c r="C26" s="1"/>
      <c r="D26" s="1"/>
      <c r="E26" s="1"/>
      <c r="F26" s="1"/>
      <c r="G26" s="1"/>
      <c r="H26" s="1"/>
    </row>
    <row r="27" spans="1:8" x14ac:dyDescent="0.3">
      <c r="A27" s="1"/>
      <c r="B27" s="1"/>
      <c r="C27" s="1"/>
      <c r="D27" s="1"/>
      <c r="E27" s="1"/>
      <c r="F27" s="1"/>
      <c r="G27" s="1"/>
      <c r="H27" s="1"/>
    </row>
    <row r="28" spans="1:8" x14ac:dyDescent="0.3">
      <c r="A28" s="1"/>
      <c r="B28" s="1"/>
      <c r="C28" s="1"/>
      <c r="D28" s="1"/>
      <c r="E28" s="1"/>
      <c r="F28" s="1"/>
      <c r="G28" s="1"/>
      <c r="H28" s="1"/>
    </row>
    <row r="29" spans="1:8" x14ac:dyDescent="0.3">
      <c r="A29" s="1"/>
      <c r="B29" s="1"/>
      <c r="C29" s="1"/>
      <c r="D29" s="1"/>
      <c r="E29" s="1"/>
      <c r="F29" s="1"/>
      <c r="G29" s="1"/>
      <c r="H29" s="1"/>
    </row>
    <row r="30" spans="1:8" x14ac:dyDescent="0.3">
      <c r="A30" s="1"/>
      <c r="B30" s="1"/>
      <c r="C30" s="1"/>
      <c r="D30" s="1"/>
      <c r="E30" s="1"/>
      <c r="F30" s="1"/>
      <c r="G30" s="1"/>
      <c r="H30" s="1"/>
    </row>
    <row r="31" spans="1:8" x14ac:dyDescent="0.3">
      <c r="A31" s="1"/>
      <c r="B31" s="1"/>
      <c r="C31" s="1"/>
      <c r="D31" s="1"/>
      <c r="E31" s="1"/>
      <c r="F31" s="1"/>
      <c r="G31" s="1"/>
      <c r="H31" s="1"/>
    </row>
    <row r="32" spans="1:8" x14ac:dyDescent="0.3">
      <c r="A32" s="1"/>
      <c r="B32" s="1"/>
      <c r="C32" s="1"/>
      <c r="D32" s="1"/>
      <c r="E32" s="1"/>
      <c r="F32" s="1"/>
      <c r="G32" s="1"/>
      <c r="H32" s="1"/>
    </row>
    <row r="33" spans="1:8" x14ac:dyDescent="0.3">
      <c r="A33" s="1"/>
      <c r="B33" s="1"/>
      <c r="C33" s="1"/>
      <c r="D33" s="1"/>
      <c r="E33" s="1"/>
      <c r="F33" s="1"/>
      <c r="G33" s="1"/>
      <c r="H33" s="1"/>
    </row>
    <row r="34" spans="1:8" x14ac:dyDescent="0.3">
      <c r="A34" s="1"/>
      <c r="B34" s="1"/>
      <c r="C34" s="1"/>
      <c r="D34" s="1"/>
      <c r="E34" s="1"/>
      <c r="F34" s="1"/>
      <c r="G34" s="1"/>
      <c r="H34" s="1"/>
    </row>
    <row r="35" spans="1:8" x14ac:dyDescent="0.3">
      <c r="A35" s="1"/>
      <c r="B35" s="1"/>
      <c r="C35" s="1"/>
      <c r="D35" s="1"/>
      <c r="E35" s="1"/>
      <c r="F35" s="1"/>
      <c r="G35" s="1"/>
      <c r="H35" s="1"/>
    </row>
    <row r="36" spans="1:8" x14ac:dyDescent="0.3">
      <c r="A36" s="1"/>
      <c r="B36" s="1"/>
      <c r="C36" s="1"/>
      <c r="D36" s="1"/>
      <c r="E36" s="1"/>
      <c r="F36" s="1"/>
      <c r="G36" s="1"/>
      <c r="H36" s="1"/>
    </row>
    <row r="37" spans="1:8" x14ac:dyDescent="0.3">
      <c r="A37" s="1"/>
      <c r="B37" s="1"/>
      <c r="C37" s="1"/>
      <c r="D37" s="1"/>
      <c r="E37" s="1"/>
      <c r="F37" s="1"/>
      <c r="G37" s="1"/>
      <c r="H37" s="1"/>
    </row>
    <row r="38" spans="1:8" x14ac:dyDescent="0.3">
      <c r="A38" s="1"/>
      <c r="B38" s="1"/>
      <c r="C38" s="1"/>
      <c r="D38" s="1"/>
      <c r="E38" s="1"/>
      <c r="F38" s="1"/>
      <c r="G38" s="1"/>
      <c r="H38" s="1"/>
    </row>
    <row r="39" spans="1:8" x14ac:dyDescent="0.3">
      <c r="A39" s="1"/>
      <c r="B39" s="1"/>
      <c r="C39" s="1"/>
      <c r="D39" s="1"/>
      <c r="E39" s="1"/>
      <c r="F39" s="1"/>
      <c r="G39" s="1"/>
      <c r="H39" s="1"/>
    </row>
    <row r="40" spans="1:8" x14ac:dyDescent="0.3">
      <c r="A40" s="1"/>
      <c r="B40" s="1"/>
      <c r="C40" s="1"/>
      <c r="D40" s="1"/>
      <c r="E40" s="1"/>
      <c r="F40" s="1"/>
      <c r="G40" s="1"/>
      <c r="H40" s="1"/>
    </row>
    <row r="41" spans="1:8" x14ac:dyDescent="0.3">
      <c r="A41" s="1"/>
      <c r="B41" s="1"/>
      <c r="C41" s="1"/>
      <c r="D41" s="1"/>
      <c r="E41" s="1"/>
      <c r="F41" s="1"/>
      <c r="G41" s="1"/>
      <c r="H41" s="1"/>
    </row>
    <row r="42" spans="1:8" x14ac:dyDescent="0.3">
      <c r="A42" s="1"/>
      <c r="B42" s="1"/>
      <c r="C42" s="1"/>
      <c r="D42" s="1"/>
      <c r="E42" s="1"/>
      <c r="F42" s="1"/>
      <c r="G42" s="1"/>
      <c r="H42" s="1"/>
    </row>
    <row r="43" spans="1:8" x14ac:dyDescent="0.3">
      <c r="A43" s="1"/>
      <c r="B43" s="1"/>
      <c r="C43" s="1"/>
      <c r="D43" s="1"/>
      <c r="E43" s="1"/>
      <c r="F43" s="1"/>
      <c r="G43" s="1"/>
      <c r="H43" s="1"/>
    </row>
    <row r="44" spans="1:8" x14ac:dyDescent="0.3">
      <c r="A44" s="1"/>
      <c r="B44" s="1"/>
      <c r="C44" s="1"/>
      <c r="D44" s="1"/>
      <c r="E44" s="1"/>
      <c r="F44" s="1"/>
      <c r="G44" s="1"/>
      <c r="H44" s="1"/>
    </row>
    <row r="45" spans="1:8" x14ac:dyDescent="0.3">
      <c r="A45" s="1"/>
      <c r="B45" s="1"/>
      <c r="C45" s="1"/>
      <c r="D45" s="1"/>
      <c r="E45" s="1"/>
      <c r="F45" s="1"/>
      <c r="G45" s="1"/>
      <c r="H45" s="1"/>
    </row>
    <row r="46" spans="1:8" x14ac:dyDescent="0.3">
      <c r="A46" s="1"/>
      <c r="B46" s="1"/>
      <c r="C46" s="1"/>
      <c r="D46" s="1"/>
      <c r="E46" s="1"/>
      <c r="F46" s="1"/>
      <c r="G46" s="1"/>
      <c r="H46" s="1"/>
    </row>
    <row r="47" spans="1:8" x14ac:dyDescent="0.3">
      <c r="A47" s="1"/>
      <c r="B47" s="1"/>
      <c r="C47" s="1"/>
      <c r="D47" s="1"/>
      <c r="E47" s="1"/>
      <c r="F47" s="1"/>
      <c r="G47" s="1"/>
      <c r="H47" s="1"/>
    </row>
    <row r="48" spans="1:8" x14ac:dyDescent="0.3">
      <c r="A48" s="1"/>
      <c r="B48" s="1"/>
      <c r="C48" s="1"/>
      <c r="D48" s="1"/>
      <c r="E48" s="1"/>
      <c r="F48" s="1"/>
      <c r="G48" s="1"/>
      <c r="H48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1"/>
      <c r="B61" s="1"/>
      <c r="C61" s="1"/>
      <c r="D61" s="1"/>
      <c r="E61" s="1"/>
      <c r="F61" s="1"/>
      <c r="G61" s="1"/>
      <c r="H61" s="1"/>
    </row>
    <row r="62" spans="1:8" x14ac:dyDescent="0.3">
      <c r="A62" s="1"/>
      <c r="B62" s="1"/>
      <c r="C62" s="1"/>
      <c r="D62" s="1"/>
      <c r="E62" s="1"/>
      <c r="F62" s="1"/>
      <c r="G62" s="1"/>
      <c r="H62" s="1"/>
    </row>
    <row r="63" spans="1:8" x14ac:dyDescent="0.3">
      <c r="A63" s="1"/>
      <c r="B63" s="1"/>
      <c r="C63" s="1"/>
      <c r="D63" s="1"/>
      <c r="E63" s="1"/>
      <c r="F63" s="1"/>
      <c r="G63" s="1"/>
      <c r="H63" s="1"/>
    </row>
    <row r="64" spans="1:8" x14ac:dyDescent="0.3">
      <c r="A64" s="1"/>
      <c r="B64" s="1"/>
      <c r="C64" s="1"/>
      <c r="D64" s="1"/>
      <c r="E64" s="1"/>
      <c r="F64" s="1"/>
      <c r="G64" s="1"/>
      <c r="H64" s="1"/>
    </row>
    <row r="65" spans="1:8" x14ac:dyDescent="0.3">
      <c r="A65" s="1"/>
      <c r="B65" s="1"/>
      <c r="C65" s="1"/>
      <c r="D65" s="1"/>
      <c r="E65" s="1"/>
      <c r="F65" s="1"/>
      <c r="G65" s="1"/>
      <c r="H65" s="1"/>
    </row>
    <row r="66" spans="1:8" x14ac:dyDescent="0.3">
      <c r="A66" s="1"/>
      <c r="B66" s="1"/>
      <c r="C66" s="1"/>
      <c r="D66" s="1"/>
      <c r="E66" s="1"/>
      <c r="F66" s="1"/>
      <c r="G66" s="1"/>
      <c r="H66" s="1"/>
    </row>
    <row r="67" spans="1:8" x14ac:dyDescent="0.3">
      <c r="A67" s="1"/>
      <c r="B67" s="1"/>
      <c r="C67" s="1"/>
      <c r="D67" s="1"/>
      <c r="E67" s="1"/>
      <c r="F67" s="1"/>
      <c r="G67" s="1"/>
      <c r="H67" s="1"/>
    </row>
    <row r="68" spans="1:8" x14ac:dyDescent="0.3">
      <c r="A68" s="1"/>
      <c r="B68" s="1"/>
      <c r="C68" s="1"/>
      <c r="D68" s="1"/>
      <c r="E68" s="1"/>
      <c r="F68" s="1"/>
      <c r="G68" s="1"/>
      <c r="H68" s="1"/>
    </row>
    <row r="69" spans="1:8" x14ac:dyDescent="0.3">
      <c r="A69" s="1"/>
      <c r="B69" s="1"/>
      <c r="C69" s="1"/>
      <c r="D69" s="1"/>
      <c r="E69" s="1"/>
      <c r="F69" s="1"/>
      <c r="G69" s="1"/>
      <c r="H69" s="1"/>
    </row>
    <row r="70" spans="1:8" x14ac:dyDescent="0.3">
      <c r="A70" s="1"/>
      <c r="B70" s="1"/>
      <c r="C70" s="1"/>
      <c r="D70" s="1"/>
      <c r="E70" s="1"/>
      <c r="F70" s="1"/>
      <c r="G70" s="1"/>
      <c r="H70" s="1"/>
    </row>
    <row r="71" spans="1:8" x14ac:dyDescent="0.3">
      <c r="A71" s="1"/>
      <c r="B71" s="1"/>
      <c r="C71" s="1"/>
      <c r="D71" s="1"/>
      <c r="E71" s="1"/>
      <c r="F71" s="1"/>
      <c r="G71" s="1"/>
      <c r="H71" s="1"/>
    </row>
    <row r="72" spans="1:8" x14ac:dyDescent="0.3">
      <c r="A72" s="1"/>
      <c r="B72" s="1"/>
      <c r="C72" s="1"/>
      <c r="D72" s="1"/>
      <c r="E72" s="1"/>
      <c r="F72" s="1"/>
      <c r="G72" s="1"/>
      <c r="H72" s="1"/>
    </row>
    <row r="73" spans="1:8" x14ac:dyDescent="0.3">
      <c r="A73" s="1"/>
      <c r="B73" s="1"/>
      <c r="C73" s="1"/>
      <c r="D73" s="1"/>
      <c r="E73" s="1"/>
      <c r="F73" s="1"/>
      <c r="G73" s="1"/>
      <c r="H73" s="1"/>
    </row>
    <row r="74" spans="1:8" x14ac:dyDescent="0.3">
      <c r="A74" s="1"/>
      <c r="B74" s="1"/>
      <c r="C74" s="1"/>
      <c r="D74" s="1"/>
      <c r="E74" s="1"/>
      <c r="F74" s="1"/>
      <c r="G74" s="1"/>
      <c r="H74" s="1"/>
    </row>
    <row r="75" spans="1:8" x14ac:dyDescent="0.3">
      <c r="A75" s="1"/>
      <c r="B75" s="1"/>
      <c r="C75" s="1"/>
      <c r="D75" s="1"/>
      <c r="E75" s="1"/>
      <c r="F75" s="1"/>
      <c r="G75" s="1"/>
      <c r="H75" s="1"/>
    </row>
    <row r="76" spans="1:8" x14ac:dyDescent="0.3">
      <c r="A76" s="1"/>
      <c r="B76" s="1"/>
      <c r="C76" s="1"/>
      <c r="D76" s="1"/>
      <c r="E76" s="1"/>
      <c r="F76" s="1"/>
      <c r="G76" s="1"/>
      <c r="H76" s="1"/>
    </row>
    <row r="77" spans="1:8" x14ac:dyDescent="0.3">
      <c r="A77" s="1"/>
      <c r="B77" s="1"/>
      <c r="C77" s="1"/>
      <c r="D77" s="1"/>
      <c r="E77" s="1"/>
      <c r="F77" s="1"/>
      <c r="G77" s="1"/>
      <c r="H77" s="1"/>
    </row>
    <row r="78" spans="1:8" x14ac:dyDescent="0.3">
      <c r="A78" s="1"/>
      <c r="B78" s="1"/>
      <c r="C78" s="1"/>
      <c r="D78" s="1"/>
      <c r="E78" s="1"/>
      <c r="F78" s="1"/>
      <c r="G78" s="1"/>
      <c r="H78" s="1"/>
    </row>
    <row r="79" spans="1:8" x14ac:dyDescent="0.3">
      <c r="A79" s="1"/>
      <c r="B79" s="1"/>
      <c r="C79" s="1"/>
      <c r="D79" s="1"/>
      <c r="E79" s="1"/>
      <c r="F79" s="1"/>
      <c r="G79" s="1"/>
      <c r="H79" s="1"/>
    </row>
    <row r="80" spans="1:8" x14ac:dyDescent="0.3">
      <c r="A80" s="1"/>
      <c r="B80" s="1"/>
      <c r="C80" s="1"/>
      <c r="D80" s="1"/>
      <c r="E80" s="1"/>
      <c r="F80" s="1"/>
      <c r="G80" s="1"/>
      <c r="H80" s="1"/>
    </row>
    <row r="81" spans="1:8" x14ac:dyDescent="0.3">
      <c r="A81" s="1"/>
      <c r="B81" s="1"/>
      <c r="C81" s="1"/>
      <c r="D81" s="1"/>
      <c r="E81" s="1"/>
      <c r="F81" s="1"/>
      <c r="G81" s="1"/>
      <c r="H81" s="1"/>
    </row>
    <row r="82" spans="1:8" x14ac:dyDescent="0.3">
      <c r="A82" s="1"/>
      <c r="B82" s="1"/>
      <c r="C82" s="1"/>
      <c r="D82" s="1"/>
      <c r="E82" s="1"/>
      <c r="F82" s="1"/>
      <c r="G82" s="1"/>
      <c r="H82" s="1"/>
    </row>
    <row r="83" spans="1:8" x14ac:dyDescent="0.3">
      <c r="A83" s="1"/>
      <c r="B83" s="1"/>
      <c r="C83" s="1"/>
      <c r="D83" s="1"/>
      <c r="E83" s="1"/>
      <c r="F83" s="1"/>
      <c r="G83" s="1"/>
      <c r="H83" s="1"/>
    </row>
    <row r="84" spans="1:8" x14ac:dyDescent="0.3">
      <c r="A84" s="1"/>
      <c r="B84" s="1"/>
      <c r="C84" s="1"/>
      <c r="D84" s="1"/>
      <c r="E84" s="1"/>
      <c r="F84" s="1"/>
      <c r="G84" s="1"/>
      <c r="H84" s="1"/>
    </row>
    <row r="85" spans="1:8" x14ac:dyDescent="0.3">
      <c r="A85" s="1"/>
      <c r="B85" s="1"/>
      <c r="C85" s="1"/>
      <c r="D85" s="1"/>
      <c r="E85" s="1"/>
      <c r="F85" s="1"/>
      <c r="G85" s="1"/>
      <c r="H85" s="1"/>
    </row>
    <row r="86" spans="1:8" x14ac:dyDescent="0.3">
      <c r="A86" s="1"/>
      <c r="B86" s="1"/>
      <c r="C86" s="1"/>
      <c r="D86" s="1"/>
      <c r="E86" s="1"/>
      <c r="F86" s="1"/>
      <c r="G86" s="1"/>
      <c r="H86" s="1"/>
    </row>
    <row r="87" spans="1:8" x14ac:dyDescent="0.3">
      <c r="A87" s="1"/>
      <c r="B87" s="1"/>
      <c r="C87" s="1"/>
      <c r="D87" s="1"/>
      <c r="E87" s="1"/>
      <c r="F87" s="1"/>
      <c r="G87" s="1"/>
      <c r="H87" s="1"/>
    </row>
    <row r="88" spans="1:8" x14ac:dyDescent="0.3">
      <c r="A88" s="1"/>
      <c r="B88" s="1"/>
      <c r="C88" s="1"/>
      <c r="D88" s="1"/>
      <c r="E88" s="1"/>
      <c r="F88" s="1"/>
      <c r="G88" s="1"/>
      <c r="H88" s="1"/>
    </row>
    <row r="89" spans="1:8" x14ac:dyDescent="0.3">
      <c r="A89" s="1"/>
      <c r="B89" s="1"/>
      <c r="C89" s="1"/>
      <c r="D89" s="1"/>
      <c r="E89" s="1"/>
      <c r="F89" s="1"/>
      <c r="G89" s="1"/>
      <c r="H89" s="1"/>
    </row>
    <row r="90" spans="1:8" x14ac:dyDescent="0.3">
      <c r="A90" s="1"/>
      <c r="B90" s="1"/>
      <c r="C90" s="1"/>
      <c r="D90" s="1"/>
      <c r="E90" s="1"/>
      <c r="F90" s="1"/>
      <c r="G90" s="1"/>
      <c r="H90" s="1"/>
    </row>
    <row r="91" spans="1:8" x14ac:dyDescent="0.3">
      <c r="A91" s="1"/>
      <c r="B91" s="1"/>
      <c r="C91" s="1"/>
      <c r="D91" s="1"/>
      <c r="E91" s="1"/>
      <c r="F91" s="1"/>
      <c r="G91" s="1"/>
      <c r="H91" s="1"/>
    </row>
    <row r="92" spans="1:8" x14ac:dyDescent="0.3">
      <c r="A92" s="1"/>
      <c r="B92" s="1"/>
      <c r="C92" s="1"/>
      <c r="D92" s="1"/>
      <c r="E92" s="1"/>
      <c r="F92" s="1"/>
      <c r="G92" s="1"/>
      <c r="H92" s="1"/>
    </row>
    <row r="93" spans="1:8" x14ac:dyDescent="0.3">
      <c r="A93" s="1"/>
      <c r="B93" s="1"/>
      <c r="C93" s="1"/>
      <c r="D93" s="1"/>
      <c r="E93" s="1"/>
      <c r="F93" s="1"/>
      <c r="G93" s="1"/>
      <c r="H93" s="1"/>
    </row>
    <row r="94" spans="1:8" x14ac:dyDescent="0.3">
      <c r="A94" s="1"/>
      <c r="B94" s="1"/>
      <c r="C94" s="1"/>
      <c r="D94" s="1"/>
      <c r="E94" s="1"/>
      <c r="F94" s="1"/>
      <c r="G94" s="1"/>
      <c r="H94" s="1"/>
    </row>
    <row r="95" spans="1:8" x14ac:dyDescent="0.3">
      <c r="A95" s="1"/>
      <c r="B95" s="1"/>
      <c r="C95" s="1"/>
      <c r="D95" s="1"/>
      <c r="E95" s="1"/>
      <c r="F95" s="1"/>
      <c r="G95" s="1"/>
      <c r="H95" s="1"/>
    </row>
    <row r="96" spans="1:8" x14ac:dyDescent="0.3">
      <c r="A96" s="1"/>
      <c r="B96" s="1"/>
      <c r="C96" s="1"/>
      <c r="D96" s="1"/>
      <c r="E96" s="1"/>
      <c r="F96" s="1"/>
      <c r="G96" s="1"/>
      <c r="H96" s="1"/>
    </row>
    <row r="97" spans="1:8" x14ac:dyDescent="0.3">
      <c r="A97" s="1"/>
      <c r="B97" s="1"/>
      <c r="C97" s="1"/>
      <c r="D97" s="1"/>
      <c r="E97" s="1"/>
      <c r="F97" s="1"/>
      <c r="G97" s="1"/>
      <c r="H97" s="1"/>
    </row>
    <row r="98" spans="1:8" x14ac:dyDescent="0.3">
      <c r="A98" s="1"/>
      <c r="B98" s="1"/>
      <c r="C98" s="1"/>
      <c r="D98" s="1"/>
      <c r="E98" s="1"/>
      <c r="F98" s="1"/>
      <c r="G98" s="1"/>
      <c r="H98" s="1"/>
    </row>
    <row r="99" spans="1:8" x14ac:dyDescent="0.3">
      <c r="A99" s="1"/>
      <c r="B99" s="1"/>
      <c r="C99" s="1"/>
      <c r="D99" s="1"/>
      <c r="E99" s="1"/>
      <c r="F99" s="1"/>
      <c r="G99" s="1"/>
      <c r="H99" s="1"/>
    </row>
    <row r="100" spans="1:8" x14ac:dyDescent="0.3">
      <c r="A100" s="1"/>
      <c r="B100" s="1"/>
      <c r="C100" s="1"/>
      <c r="D100" s="1"/>
      <c r="E100" s="1"/>
      <c r="F100" s="1"/>
      <c r="G100" s="1"/>
      <c r="H100" s="1"/>
    </row>
    <row r="101" spans="1:8" x14ac:dyDescent="0.3">
      <c r="A101" s="1"/>
      <c r="B101" s="1"/>
      <c r="C101" s="1"/>
      <c r="D101" s="1"/>
      <c r="E101" s="1"/>
      <c r="F101" s="1"/>
      <c r="G101" s="1"/>
      <c r="H101" s="1"/>
    </row>
    <row r="102" spans="1:8" x14ac:dyDescent="0.3">
      <c r="A102" s="1"/>
      <c r="B102" s="1"/>
      <c r="C102" s="1"/>
      <c r="D102" s="1"/>
      <c r="E102" s="1"/>
      <c r="F102" s="1"/>
      <c r="G102" s="1"/>
      <c r="H102" s="1"/>
    </row>
    <row r="103" spans="1:8" x14ac:dyDescent="0.3">
      <c r="A103" s="1"/>
      <c r="B103" s="1"/>
      <c r="C103" s="1"/>
      <c r="D103" s="1"/>
      <c r="E103" s="1"/>
      <c r="F103" s="1"/>
      <c r="G103" s="1"/>
      <c r="H103" s="1"/>
    </row>
    <row r="104" spans="1:8" x14ac:dyDescent="0.3">
      <c r="A104" s="1"/>
      <c r="B104" s="1"/>
      <c r="C104" s="1"/>
      <c r="D104" s="1"/>
      <c r="E104" s="1"/>
      <c r="F104" s="1"/>
      <c r="G104" s="1"/>
      <c r="H104" s="1"/>
    </row>
    <row r="105" spans="1:8" x14ac:dyDescent="0.3">
      <c r="A105" s="1"/>
      <c r="B105" s="1"/>
      <c r="C105" s="1"/>
      <c r="D105" s="1"/>
      <c r="E105" s="1"/>
      <c r="F105" s="1"/>
      <c r="G105" s="1"/>
      <c r="H105" s="1"/>
    </row>
    <row r="106" spans="1:8" x14ac:dyDescent="0.3">
      <c r="A106" s="1"/>
      <c r="B106" s="1"/>
      <c r="C106" s="1"/>
      <c r="D106" s="1"/>
      <c r="E106" s="1"/>
      <c r="F106" s="1"/>
      <c r="G106" s="1"/>
      <c r="H106" s="1"/>
    </row>
    <row r="107" spans="1:8" x14ac:dyDescent="0.3">
      <c r="A107" s="1"/>
      <c r="B107" s="1"/>
      <c r="C107" s="1"/>
      <c r="D107" s="1"/>
      <c r="E107" s="1"/>
      <c r="F107" s="1"/>
      <c r="G107" s="1"/>
      <c r="H107" s="1"/>
    </row>
    <row r="108" spans="1:8" x14ac:dyDescent="0.3">
      <c r="A108" s="1"/>
      <c r="B108" s="1"/>
      <c r="C108" s="1"/>
      <c r="D108" s="1"/>
      <c r="E108" s="1"/>
      <c r="F108" s="1"/>
      <c r="G108" s="1"/>
      <c r="H108" s="1"/>
    </row>
    <row r="109" spans="1:8" x14ac:dyDescent="0.3">
      <c r="A109" s="1"/>
      <c r="B109" s="1"/>
      <c r="C109" s="1"/>
      <c r="D109" s="1"/>
      <c r="E109" s="1"/>
      <c r="F109" s="1"/>
      <c r="G109" s="1"/>
      <c r="H109" s="1"/>
    </row>
    <row r="110" spans="1:8" x14ac:dyDescent="0.3">
      <c r="A110" s="1"/>
      <c r="B110" s="1"/>
      <c r="C110" s="1"/>
      <c r="D110" s="1"/>
      <c r="E110" s="1"/>
      <c r="F110" s="1"/>
      <c r="G110" s="1"/>
      <c r="H110" s="1"/>
    </row>
    <row r="111" spans="1:8" x14ac:dyDescent="0.3">
      <c r="A111" s="1"/>
      <c r="B111" s="1"/>
      <c r="C111" s="1"/>
      <c r="D111" s="1"/>
      <c r="E111" s="1"/>
      <c r="F111" s="1"/>
      <c r="G111" s="1"/>
      <c r="H111" s="1"/>
    </row>
    <row r="112" spans="1:8" x14ac:dyDescent="0.3">
      <c r="A112" s="1"/>
      <c r="B112" s="1"/>
      <c r="C112" s="1"/>
      <c r="D112" s="1"/>
      <c r="E112" s="1"/>
      <c r="F112" s="1"/>
      <c r="G112" s="1"/>
      <c r="H112" s="1"/>
    </row>
    <row r="113" spans="1:8" x14ac:dyDescent="0.3">
      <c r="A113" s="1"/>
      <c r="B113" s="1"/>
      <c r="C113" s="1"/>
      <c r="D113" s="1"/>
      <c r="E113" s="1"/>
      <c r="F113" s="1"/>
      <c r="G113" s="1"/>
      <c r="H113" s="1"/>
    </row>
    <row r="114" spans="1:8" x14ac:dyDescent="0.3">
      <c r="A114" s="1"/>
      <c r="B114" s="1"/>
      <c r="C114" s="1"/>
      <c r="D114" s="1"/>
      <c r="E114" s="1"/>
      <c r="F114" s="1"/>
      <c r="G114" s="1"/>
      <c r="H114" s="1"/>
    </row>
    <row r="115" spans="1:8" x14ac:dyDescent="0.3">
      <c r="A115" s="1"/>
      <c r="B115" s="1"/>
      <c r="C115" s="1"/>
      <c r="D115" s="1"/>
      <c r="E115" s="1"/>
      <c r="F115" s="1"/>
      <c r="G115" s="1"/>
      <c r="H115" s="1"/>
    </row>
    <row r="116" spans="1:8" x14ac:dyDescent="0.3">
      <c r="A116" s="1"/>
      <c r="B116" s="1"/>
      <c r="C116" s="1"/>
      <c r="D116" s="1"/>
      <c r="E116" s="1"/>
      <c r="F116" s="1"/>
      <c r="G116" s="1"/>
      <c r="H116" s="1"/>
    </row>
    <row r="117" spans="1:8" x14ac:dyDescent="0.3">
      <c r="A117" s="1"/>
      <c r="B117" s="1"/>
      <c r="C117" s="1"/>
      <c r="D117" s="1"/>
      <c r="E117" s="1"/>
      <c r="F117" s="1"/>
      <c r="G117" s="1"/>
      <c r="H117" s="1"/>
    </row>
    <row r="118" spans="1:8" x14ac:dyDescent="0.3">
      <c r="A118" s="1"/>
      <c r="B118" s="1"/>
      <c r="C118" s="1"/>
      <c r="D118" s="1"/>
      <c r="E118" s="1"/>
      <c r="F118" s="1"/>
      <c r="G118" s="1"/>
      <c r="H118" s="1"/>
    </row>
    <row r="119" spans="1:8" x14ac:dyDescent="0.3">
      <c r="A119" s="1"/>
      <c r="B119" s="1"/>
      <c r="C119" s="1"/>
      <c r="D119" s="1"/>
      <c r="E119" s="1"/>
      <c r="F119" s="1"/>
      <c r="G119" s="1"/>
      <c r="H119" s="1"/>
    </row>
    <row r="120" spans="1:8" x14ac:dyDescent="0.3">
      <c r="A120" s="1"/>
      <c r="B120" s="1"/>
      <c r="C120" s="1"/>
      <c r="D120" s="1"/>
      <c r="E120" s="1"/>
      <c r="F120" s="1"/>
      <c r="G120" s="1"/>
      <c r="H120" s="1"/>
    </row>
    <row r="121" spans="1:8" x14ac:dyDescent="0.3">
      <c r="A121" s="1"/>
      <c r="B121" s="1"/>
      <c r="C121" s="1"/>
      <c r="D121" s="1"/>
      <c r="E121" s="1"/>
      <c r="F121" s="1"/>
      <c r="G121" s="1"/>
      <c r="H121" s="1"/>
    </row>
    <row r="122" spans="1:8" x14ac:dyDescent="0.3">
      <c r="A122" s="1"/>
      <c r="B122" s="1"/>
      <c r="C122" s="1"/>
      <c r="D122" s="1"/>
      <c r="E122" s="1"/>
      <c r="F122" s="1"/>
      <c r="G122" s="1"/>
      <c r="H122" s="1"/>
    </row>
    <row r="123" spans="1:8" x14ac:dyDescent="0.3">
      <c r="A123" s="1"/>
      <c r="B123" s="1"/>
      <c r="C123" s="1"/>
      <c r="D123" s="1"/>
      <c r="E123" s="1"/>
      <c r="F123" s="1"/>
      <c r="G123" s="1"/>
      <c r="H123" s="1"/>
    </row>
    <row r="124" spans="1:8" x14ac:dyDescent="0.3">
      <c r="A124" s="1"/>
      <c r="B124" s="1"/>
      <c r="C124" s="1"/>
      <c r="D124" s="1"/>
      <c r="E124" s="1"/>
      <c r="F124" s="1"/>
      <c r="G124" s="1"/>
      <c r="H124" s="1"/>
    </row>
    <row r="125" spans="1:8" x14ac:dyDescent="0.3">
      <c r="A125" s="1"/>
      <c r="B125" s="1"/>
      <c r="C125" s="1"/>
      <c r="D125" s="1"/>
      <c r="E125" s="1"/>
      <c r="F125" s="1"/>
      <c r="G125" s="1"/>
      <c r="H125" s="1"/>
    </row>
    <row r="126" spans="1:8" x14ac:dyDescent="0.3">
      <c r="A126" s="1"/>
      <c r="B126" s="1"/>
      <c r="C126" s="1"/>
      <c r="D126" s="1"/>
      <c r="E126" s="1"/>
      <c r="F126" s="1"/>
      <c r="G126" s="1"/>
      <c r="H126" s="1"/>
    </row>
    <row r="127" spans="1:8" x14ac:dyDescent="0.3">
      <c r="A127" s="1"/>
      <c r="B127" s="1"/>
      <c r="C127" s="1"/>
      <c r="D127" s="1"/>
      <c r="E127" s="1"/>
      <c r="F127" s="1"/>
      <c r="G127" s="1"/>
      <c r="H127" s="1"/>
    </row>
    <row r="128" spans="1:8" x14ac:dyDescent="0.3">
      <c r="A128" s="1"/>
      <c r="B128" s="1"/>
      <c r="C128" s="1"/>
      <c r="D128" s="1"/>
      <c r="E128" s="1"/>
      <c r="F128" s="1"/>
      <c r="G128" s="1"/>
      <c r="H128" s="1"/>
    </row>
    <row r="129" spans="1:8" x14ac:dyDescent="0.3">
      <c r="A129" s="1"/>
      <c r="B129" s="1"/>
      <c r="C129" s="1"/>
      <c r="D129" s="1"/>
      <c r="E129" s="1"/>
      <c r="F129" s="1"/>
      <c r="G129" s="1"/>
      <c r="H129" s="1"/>
    </row>
    <row r="130" spans="1:8" x14ac:dyDescent="0.3">
      <c r="A130" s="1"/>
      <c r="B130" s="1"/>
      <c r="C130" s="1"/>
      <c r="D130" s="1"/>
      <c r="E130" s="1"/>
      <c r="F130" s="1"/>
      <c r="G130" s="1"/>
      <c r="H130" s="1"/>
    </row>
    <row r="131" spans="1:8" x14ac:dyDescent="0.3">
      <c r="A131" s="1"/>
      <c r="B131" s="1"/>
      <c r="C131" s="1"/>
      <c r="D131" s="1"/>
      <c r="E131" s="1"/>
      <c r="F131" s="1"/>
      <c r="G131" s="1"/>
      <c r="H131" s="1"/>
    </row>
    <row r="132" spans="1:8" x14ac:dyDescent="0.3">
      <c r="A132" s="1"/>
      <c r="B132" s="1"/>
      <c r="C132" s="1"/>
      <c r="D132" s="1"/>
      <c r="E132" s="1"/>
      <c r="F132" s="1"/>
      <c r="G132" s="1"/>
      <c r="H132" s="1"/>
    </row>
    <row r="133" spans="1:8" x14ac:dyDescent="0.3">
      <c r="A133" s="1"/>
      <c r="B133" s="1"/>
      <c r="C133" s="1"/>
      <c r="D133" s="1"/>
      <c r="E133" s="1"/>
      <c r="F133" s="1"/>
      <c r="G133" s="1"/>
      <c r="H133" s="1"/>
    </row>
    <row r="134" spans="1:8" x14ac:dyDescent="0.3">
      <c r="A134" s="1"/>
      <c r="B134" s="1"/>
      <c r="C134" s="1"/>
      <c r="D134" s="1"/>
      <c r="E134" s="1"/>
      <c r="F134" s="1"/>
      <c r="G134" s="1"/>
      <c r="H134" s="1"/>
    </row>
    <row r="135" spans="1:8" x14ac:dyDescent="0.3">
      <c r="A135" s="1"/>
      <c r="B135" s="1"/>
      <c r="C135" s="1"/>
      <c r="D135" s="1"/>
      <c r="E135" s="1"/>
      <c r="F135" s="1"/>
      <c r="G135" s="1"/>
      <c r="H135" s="1"/>
    </row>
    <row r="136" spans="1:8" x14ac:dyDescent="0.3">
      <c r="A136" s="1"/>
      <c r="B136" s="1"/>
      <c r="C136" s="1"/>
      <c r="D136" s="1"/>
      <c r="E136" s="1"/>
      <c r="F136" s="1"/>
      <c r="G136" s="1"/>
      <c r="H136" s="1"/>
    </row>
    <row r="137" spans="1:8" x14ac:dyDescent="0.3">
      <c r="A137" s="1"/>
      <c r="B137" s="1"/>
      <c r="C137" s="1"/>
      <c r="D137" s="1"/>
      <c r="E137" s="1"/>
      <c r="F137" s="1"/>
      <c r="G137" s="1"/>
      <c r="H137" s="1"/>
    </row>
    <row r="138" spans="1:8" x14ac:dyDescent="0.3">
      <c r="A138" s="1"/>
      <c r="B138" s="1"/>
      <c r="C138" s="1"/>
      <c r="D138" s="1"/>
      <c r="E138" s="1"/>
      <c r="F138" s="1"/>
      <c r="G138" s="1"/>
      <c r="H138" s="1"/>
    </row>
    <row r="139" spans="1:8" x14ac:dyDescent="0.3">
      <c r="A139" s="1"/>
      <c r="B139" s="1"/>
      <c r="C139" s="1"/>
      <c r="D139" s="1"/>
      <c r="E139" s="1"/>
      <c r="F139" s="1"/>
      <c r="G139" s="1"/>
      <c r="H139" s="1"/>
    </row>
    <row r="140" spans="1:8" x14ac:dyDescent="0.3">
      <c r="A140" s="1"/>
      <c r="B140" s="1"/>
      <c r="C140" s="1"/>
      <c r="D140" s="1"/>
      <c r="E140" s="1"/>
      <c r="F140" s="1"/>
      <c r="G140" s="1"/>
      <c r="H140" s="1"/>
    </row>
    <row r="141" spans="1:8" x14ac:dyDescent="0.3">
      <c r="A141" s="1"/>
      <c r="B141" s="1"/>
      <c r="C141" s="1"/>
      <c r="D141" s="1"/>
      <c r="E141" s="1"/>
      <c r="F141" s="1"/>
      <c r="G141" s="1"/>
      <c r="H141" s="1"/>
    </row>
    <row r="142" spans="1:8" x14ac:dyDescent="0.3">
      <c r="A142" s="1"/>
      <c r="B142" s="1"/>
      <c r="C142" s="1"/>
      <c r="D142" s="1"/>
      <c r="E142" s="1"/>
      <c r="F142" s="1"/>
      <c r="G142" s="1"/>
      <c r="H142" s="1"/>
    </row>
    <row r="143" spans="1:8" x14ac:dyDescent="0.3">
      <c r="A143" s="1"/>
      <c r="B143" s="1"/>
      <c r="C143" s="1"/>
      <c r="D143" s="1"/>
      <c r="E143" s="1"/>
      <c r="F143" s="1"/>
      <c r="G143" s="1"/>
      <c r="H143" s="1"/>
    </row>
    <row r="144" spans="1:8" x14ac:dyDescent="0.3">
      <c r="A144" s="1"/>
      <c r="B144" s="1"/>
      <c r="C144" s="1"/>
      <c r="D144" s="1"/>
      <c r="E144" s="1"/>
      <c r="F144" s="1"/>
      <c r="G144" s="1"/>
      <c r="H144" s="1"/>
    </row>
    <row r="145" spans="1:8" x14ac:dyDescent="0.3">
      <c r="A145" s="1"/>
      <c r="B145" s="1"/>
      <c r="C145" s="1"/>
      <c r="D145" s="1"/>
      <c r="E145" s="1"/>
      <c r="F145" s="1"/>
      <c r="G145" s="1"/>
      <c r="H145" s="1"/>
    </row>
    <row r="146" spans="1:8" x14ac:dyDescent="0.3">
      <c r="A146" s="1"/>
      <c r="B146" s="1"/>
      <c r="C146" s="1"/>
      <c r="D146" s="1"/>
      <c r="E146" s="1"/>
      <c r="F146" s="1"/>
      <c r="G146" s="1"/>
      <c r="H146" s="1"/>
    </row>
    <row r="147" spans="1:8" x14ac:dyDescent="0.3">
      <c r="A147" s="1"/>
      <c r="B147" s="1"/>
      <c r="C147" s="1"/>
      <c r="D147" s="1"/>
      <c r="E147" s="1"/>
      <c r="F147" s="1"/>
      <c r="G147" s="1"/>
      <c r="H147" s="1"/>
    </row>
    <row r="148" spans="1:8" x14ac:dyDescent="0.3">
      <c r="A148" s="1"/>
      <c r="B148" s="1"/>
      <c r="C148" s="1"/>
      <c r="D148" s="1"/>
      <c r="E148" s="1"/>
      <c r="F148" s="1"/>
      <c r="G148" s="1"/>
      <c r="H148" s="1"/>
    </row>
    <row r="149" spans="1:8" x14ac:dyDescent="0.3">
      <c r="A149" s="1"/>
      <c r="B149" s="1"/>
      <c r="C149" s="1"/>
      <c r="D149" s="1"/>
      <c r="E149" s="1"/>
      <c r="F149" s="1"/>
      <c r="G149" s="1"/>
      <c r="H149" s="1"/>
    </row>
    <row r="150" spans="1:8" x14ac:dyDescent="0.3">
      <c r="A150" s="1"/>
      <c r="B150" s="1"/>
      <c r="C150" s="1"/>
      <c r="D150" s="1"/>
      <c r="E150" s="1"/>
      <c r="F150" s="1"/>
      <c r="G150" s="1"/>
      <c r="H150" s="1"/>
    </row>
    <row r="151" spans="1:8" x14ac:dyDescent="0.3">
      <c r="A151" s="1"/>
      <c r="B151" s="1"/>
      <c r="C151" s="1"/>
      <c r="D151" s="1"/>
      <c r="E151" s="1"/>
      <c r="F151" s="1"/>
      <c r="G151" s="1"/>
      <c r="H151" s="1"/>
    </row>
    <row r="152" spans="1:8" x14ac:dyDescent="0.3">
      <c r="A152" s="1"/>
      <c r="B152" s="1"/>
      <c r="C152" s="1"/>
      <c r="D152" s="1"/>
      <c r="E152" s="1"/>
      <c r="F152" s="1"/>
      <c r="G152" s="1"/>
      <c r="H152" s="1"/>
    </row>
    <row r="153" spans="1:8" x14ac:dyDescent="0.3">
      <c r="A153" s="1"/>
      <c r="B153" s="1"/>
      <c r="C153" s="1"/>
      <c r="D153" s="1"/>
      <c r="E153" s="1"/>
      <c r="F153" s="1"/>
      <c r="G153" s="1"/>
      <c r="H153" s="1"/>
    </row>
    <row r="154" spans="1:8" x14ac:dyDescent="0.3">
      <c r="A154" s="1"/>
      <c r="B154" s="1"/>
      <c r="C154" s="1"/>
      <c r="D154" s="1"/>
      <c r="E154" s="1"/>
      <c r="F154" s="1"/>
      <c r="G154" s="1"/>
      <c r="H154" s="1"/>
    </row>
    <row r="155" spans="1:8" x14ac:dyDescent="0.3">
      <c r="A155" s="1"/>
      <c r="B155" s="1"/>
      <c r="C155" s="1"/>
      <c r="D155" s="1"/>
      <c r="E155" s="1"/>
      <c r="F155" s="1"/>
      <c r="G155" s="1"/>
      <c r="H155" s="1"/>
    </row>
    <row r="156" spans="1:8" x14ac:dyDescent="0.3">
      <c r="A156" s="1"/>
      <c r="B156" s="1"/>
      <c r="C156" s="1"/>
      <c r="D156" s="1"/>
      <c r="E156" s="1"/>
      <c r="F156" s="1"/>
      <c r="G156" s="1"/>
      <c r="H156" s="1"/>
    </row>
    <row r="157" spans="1:8" x14ac:dyDescent="0.3">
      <c r="A157" s="1"/>
      <c r="B157" s="1"/>
      <c r="C157" s="1"/>
      <c r="D157" s="1"/>
      <c r="E157" s="1"/>
      <c r="F157" s="1"/>
      <c r="G157" s="1"/>
      <c r="H157" s="1"/>
    </row>
    <row r="158" spans="1:8" x14ac:dyDescent="0.3">
      <c r="A158" s="1"/>
      <c r="B158" s="1"/>
      <c r="C158" s="1"/>
      <c r="D158" s="1"/>
      <c r="E158" s="1"/>
      <c r="F158" s="1"/>
      <c r="G158" s="1"/>
      <c r="H158" s="1"/>
    </row>
    <row r="159" spans="1:8" x14ac:dyDescent="0.3">
      <c r="A159" s="1"/>
      <c r="B159" s="1"/>
      <c r="C159" s="1"/>
      <c r="D159" s="1"/>
      <c r="E159" s="1"/>
      <c r="F159" s="1"/>
      <c r="G159" s="1"/>
      <c r="H159" s="1"/>
    </row>
    <row r="160" spans="1:8" x14ac:dyDescent="0.3">
      <c r="A160" s="1"/>
      <c r="B160" s="1"/>
      <c r="C160" s="1"/>
      <c r="D160" s="1"/>
      <c r="E160" s="1"/>
      <c r="F160" s="1"/>
      <c r="G160" s="1"/>
      <c r="H160" s="1"/>
    </row>
    <row r="161" spans="1:8" x14ac:dyDescent="0.3">
      <c r="A161" s="1"/>
      <c r="B161" s="1"/>
      <c r="C161" s="1"/>
      <c r="D161" s="1"/>
      <c r="E161" s="1"/>
      <c r="F161" s="1"/>
      <c r="G161" s="1"/>
      <c r="H161" s="1"/>
    </row>
    <row r="162" spans="1:8" x14ac:dyDescent="0.3">
      <c r="A162" s="1"/>
      <c r="B162" s="1"/>
      <c r="C162" s="1"/>
      <c r="D162" s="1"/>
      <c r="E162" s="1"/>
      <c r="F162" s="1"/>
      <c r="G162" s="1"/>
      <c r="H162" s="1"/>
    </row>
    <row r="163" spans="1:8" x14ac:dyDescent="0.3">
      <c r="A163" s="1"/>
      <c r="B163" s="1"/>
      <c r="C163" s="1"/>
      <c r="D163" s="1"/>
      <c r="E163" s="1"/>
      <c r="F163" s="1"/>
      <c r="G163" s="1"/>
      <c r="H163" s="1"/>
    </row>
    <row r="164" spans="1:8" x14ac:dyDescent="0.3">
      <c r="A164" s="1"/>
      <c r="B164" s="1"/>
      <c r="C164" s="1"/>
      <c r="D164" s="1"/>
      <c r="E164" s="1"/>
      <c r="F164" s="1"/>
      <c r="G164" s="1"/>
      <c r="H164" s="1"/>
    </row>
    <row r="165" spans="1:8" x14ac:dyDescent="0.3">
      <c r="A165" s="1"/>
      <c r="B165" s="1"/>
      <c r="C165" s="1"/>
      <c r="D165" s="1"/>
      <c r="E165" s="1"/>
      <c r="F165" s="1"/>
      <c r="G165" s="1"/>
      <c r="H165" s="1"/>
    </row>
    <row r="166" spans="1:8" x14ac:dyDescent="0.3">
      <c r="A166" s="1"/>
      <c r="B166" s="1"/>
      <c r="C166" s="1"/>
      <c r="D166" s="1"/>
      <c r="E166" s="1"/>
      <c r="F166" s="1"/>
      <c r="G166" s="1"/>
      <c r="H166" s="1"/>
    </row>
    <row r="167" spans="1:8" x14ac:dyDescent="0.3">
      <c r="A167" s="1"/>
      <c r="B167" s="1"/>
      <c r="C167" s="1"/>
      <c r="D167" s="1"/>
      <c r="E167" s="1"/>
      <c r="F167" s="1"/>
      <c r="G167" s="1"/>
      <c r="H167" s="1"/>
    </row>
    <row r="168" spans="1:8" x14ac:dyDescent="0.3">
      <c r="A168" s="1"/>
      <c r="B168" s="1"/>
      <c r="C168" s="1"/>
      <c r="D168" s="1"/>
      <c r="E168" s="1"/>
      <c r="F168" s="1"/>
      <c r="G168" s="1"/>
      <c r="H168" s="1"/>
    </row>
    <row r="169" spans="1:8" x14ac:dyDescent="0.3">
      <c r="A169" s="1"/>
      <c r="B169" s="1"/>
      <c r="C169" s="1"/>
      <c r="D169" s="1"/>
      <c r="E169" s="1"/>
      <c r="F169" s="1"/>
      <c r="G169" s="1"/>
      <c r="H169" s="1"/>
    </row>
    <row r="170" spans="1:8" x14ac:dyDescent="0.3">
      <c r="A170" s="1"/>
      <c r="B170" s="1"/>
      <c r="C170" s="1"/>
      <c r="D170" s="1"/>
      <c r="E170" s="1"/>
      <c r="F170" s="1"/>
      <c r="G170" s="1"/>
      <c r="H170" s="1"/>
    </row>
    <row r="171" spans="1:8" x14ac:dyDescent="0.3">
      <c r="A171" s="1"/>
      <c r="B171" s="1"/>
      <c r="C171" s="1"/>
      <c r="D171" s="1"/>
      <c r="E171" s="1"/>
      <c r="F171" s="1"/>
      <c r="G171" s="1"/>
      <c r="H171" s="1"/>
    </row>
    <row r="172" spans="1:8" x14ac:dyDescent="0.3">
      <c r="A172" s="1"/>
      <c r="B172" s="1"/>
      <c r="C172" s="1"/>
      <c r="D172" s="1"/>
      <c r="E172" s="1"/>
      <c r="F172" s="1"/>
      <c r="G172" s="1"/>
      <c r="H172" s="1"/>
    </row>
    <row r="173" spans="1:8" x14ac:dyDescent="0.3">
      <c r="A173" s="1"/>
      <c r="B173" s="1"/>
      <c r="C173" s="1"/>
      <c r="D173" s="1"/>
      <c r="E173" s="1"/>
      <c r="F173" s="1"/>
      <c r="G173" s="1"/>
      <c r="H173" s="1"/>
    </row>
    <row r="174" spans="1:8" x14ac:dyDescent="0.3">
      <c r="A174" s="1"/>
      <c r="B174" s="1"/>
      <c r="C174" s="1"/>
      <c r="D174" s="1"/>
      <c r="E174" s="1"/>
      <c r="F174" s="1"/>
      <c r="G174" s="1"/>
      <c r="H174" s="1"/>
    </row>
    <row r="175" spans="1:8" x14ac:dyDescent="0.3">
      <c r="A175" s="1"/>
      <c r="B175" s="1"/>
      <c r="C175" s="1"/>
      <c r="D175" s="1"/>
      <c r="E175" s="1"/>
      <c r="F175" s="1"/>
      <c r="G175" s="1"/>
      <c r="H175" s="1"/>
    </row>
    <row r="176" spans="1:8" x14ac:dyDescent="0.3">
      <c r="A176" s="1"/>
      <c r="B176" s="1"/>
      <c r="C176" s="1"/>
      <c r="D176" s="1"/>
      <c r="E176" s="1"/>
      <c r="F176" s="1"/>
      <c r="G176" s="1"/>
      <c r="H176" s="1"/>
    </row>
    <row r="177" spans="1:8" x14ac:dyDescent="0.3">
      <c r="A177" s="1"/>
      <c r="B177" s="1"/>
      <c r="C177" s="1"/>
      <c r="D177" s="1"/>
      <c r="E177" s="1"/>
      <c r="F177" s="1"/>
      <c r="G177" s="1"/>
      <c r="H177" s="1"/>
    </row>
    <row r="178" spans="1:8" x14ac:dyDescent="0.3">
      <c r="A178" s="1"/>
      <c r="B178" s="1"/>
      <c r="C178" s="1"/>
      <c r="D178" s="1"/>
      <c r="E178" s="1"/>
      <c r="F178" s="1"/>
      <c r="G178" s="1"/>
      <c r="H178" s="1"/>
    </row>
    <row r="179" spans="1:8" x14ac:dyDescent="0.3">
      <c r="A179" s="1"/>
      <c r="B179" s="1"/>
      <c r="C179" s="1"/>
      <c r="D179" s="1"/>
      <c r="E179" s="1"/>
      <c r="F179" s="1"/>
      <c r="G179" s="1"/>
      <c r="H179" s="1"/>
    </row>
    <row r="180" spans="1:8" x14ac:dyDescent="0.3">
      <c r="A180" s="1"/>
      <c r="B180" s="1"/>
      <c r="C180" s="1"/>
      <c r="D180" s="1"/>
      <c r="E180" s="1"/>
      <c r="F180" s="1"/>
      <c r="G180" s="1"/>
      <c r="H180" s="1"/>
    </row>
    <row r="181" spans="1:8" x14ac:dyDescent="0.3">
      <c r="A181" s="1"/>
      <c r="B181" s="1"/>
      <c r="C181" s="1"/>
      <c r="D181" s="1"/>
      <c r="E181" s="1"/>
      <c r="F181" s="1"/>
      <c r="G181" s="1"/>
      <c r="H181" s="1"/>
    </row>
    <row r="182" spans="1:8" x14ac:dyDescent="0.3">
      <c r="A182" s="1"/>
      <c r="B182" s="1"/>
      <c r="C182" s="1"/>
      <c r="D182" s="1"/>
      <c r="E182" s="1"/>
      <c r="F182" s="1"/>
      <c r="G182" s="1"/>
      <c r="H182" s="1"/>
    </row>
    <row r="183" spans="1:8" x14ac:dyDescent="0.3">
      <c r="A183" s="1"/>
      <c r="B183" s="1"/>
      <c r="C183" s="1"/>
      <c r="D183" s="1"/>
      <c r="E183" s="1"/>
      <c r="F183" s="1"/>
      <c r="G183" s="1"/>
      <c r="H183" s="1"/>
    </row>
    <row r="184" spans="1:8" x14ac:dyDescent="0.3">
      <c r="A184" s="1"/>
      <c r="B184" s="1"/>
      <c r="C184" s="1"/>
      <c r="D184" s="1"/>
      <c r="E184" s="1"/>
      <c r="F184" s="1"/>
      <c r="G184" s="1"/>
      <c r="H184" s="1"/>
    </row>
    <row r="185" spans="1:8" x14ac:dyDescent="0.3">
      <c r="A185" s="1"/>
      <c r="B185" s="1"/>
      <c r="C185" s="1"/>
      <c r="D185" s="1"/>
      <c r="E185" s="1"/>
      <c r="F185" s="1"/>
      <c r="G185" s="1"/>
      <c r="H185" s="1"/>
    </row>
    <row r="186" spans="1:8" x14ac:dyDescent="0.3">
      <c r="A186" s="1"/>
      <c r="B186" s="1"/>
      <c r="C186" s="1"/>
      <c r="D186" s="1"/>
      <c r="E186" s="1"/>
      <c r="F186" s="1"/>
      <c r="G186" s="1"/>
      <c r="H186" s="1"/>
    </row>
    <row r="187" spans="1:8" x14ac:dyDescent="0.3">
      <c r="A187" s="1"/>
      <c r="B187" s="1"/>
      <c r="C187" s="1"/>
      <c r="D187" s="1"/>
      <c r="E187" s="1"/>
      <c r="F187" s="1"/>
      <c r="G187" s="1"/>
      <c r="H187" s="1"/>
    </row>
    <row r="188" spans="1:8" x14ac:dyDescent="0.3">
      <c r="A188" s="1"/>
      <c r="B188" s="1"/>
      <c r="C188" s="1"/>
      <c r="D188" s="1"/>
      <c r="E188" s="1"/>
      <c r="F188" s="1"/>
      <c r="G188" s="1"/>
      <c r="H188" s="1"/>
    </row>
    <row r="189" spans="1:8" x14ac:dyDescent="0.3">
      <c r="A189" s="1"/>
      <c r="B189" s="1"/>
      <c r="C189" s="1"/>
      <c r="D189" s="1"/>
      <c r="E189" s="1"/>
      <c r="F189" s="1"/>
      <c r="G189" s="1"/>
      <c r="H189" s="1"/>
    </row>
    <row r="190" spans="1:8" x14ac:dyDescent="0.3">
      <c r="A190" s="1"/>
      <c r="B190" s="1"/>
      <c r="C190" s="1"/>
      <c r="D190" s="1"/>
      <c r="E190" s="1"/>
      <c r="F190" s="1"/>
      <c r="G190" s="1"/>
      <c r="H190" s="1"/>
    </row>
    <row r="191" spans="1:8" x14ac:dyDescent="0.3">
      <c r="A191" s="1"/>
      <c r="B191" s="1"/>
      <c r="C191" s="1"/>
      <c r="D191" s="1"/>
      <c r="E191" s="1"/>
      <c r="F191" s="1"/>
      <c r="G191" s="1"/>
      <c r="H191" s="1"/>
    </row>
    <row r="192" spans="1:8" x14ac:dyDescent="0.3">
      <c r="A192" s="1"/>
      <c r="B192" s="1"/>
      <c r="C192" s="1"/>
      <c r="D192" s="1"/>
      <c r="E192" s="1"/>
      <c r="F192" s="1"/>
      <c r="G192" s="1"/>
      <c r="H192" s="1"/>
    </row>
    <row r="193" spans="1:8" x14ac:dyDescent="0.3">
      <c r="A193" s="1"/>
      <c r="B193" s="1"/>
      <c r="C193" s="1"/>
      <c r="D193" s="1"/>
      <c r="E193" s="1"/>
      <c r="F193" s="1"/>
      <c r="G193" s="1"/>
      <c r="H193" s="1"/>
    </row>
    <row r="194" spans="1:8" x14ac:dyDescent="0.3">
      <c r="A194" s="1"/>
      <c r="B194" s="1"/>
      <c r="C194" s="1"/>
      <c r="D194" s="1"/>
      <c r="E194" s="1"/>
      <c r="F194" s="1"/>
      <c r="G194" s="1"/>
      <c r="H194" s="1"/>
    </row>
    <row r="195" spans="1:8" x14ac:dyDescent="0.3">
      <c r="A195" s="1"/>
      <c r="B195" s="1"/>
      <c r="C195" s="1"/>
      <c r="D195" s="1"/>
      <c r="E195" s="1"/>
      <c r="F195" s="1"/>
      <c r="G195" s="1"/>
      <c r="H195" s="1"/>
    </row>
    <row r="196" spans="1:8" x14ac:dyDescent="0.3">
      <c r="A196" s="1"/>
      <c r="B196" s="1"/>
      <c r="C196" s="1"/>
      <c r="D196" s="1"/>
      <c r="E196" s="1"/>
      <c r="F196" s="1"/>
      <c r="G196" s="1"/>
      <c r="H196" s="1"/>
    </row>
    <row r="197" spans="1:8" x14ac:dyDescent="0.3">
      <c r="A197" s="1"/>
      <c r="B197" s="1"/>
      <c r="C197" s="1"/>
      <c r="D197" s="1"/>
      <c r="E197" s="1"/>
      <c r="F197" s="1"/>
      <c r="G197" s="1"/>
      <c r="H197" s="1"/>
    </row>
    <row r="198" spans="1:8" x14ac:dyDescent="0.3">
      <c r="A198" s="1"/>
      <c r="B198" s="1"/>
      <c r="C198" s="1"/>
      <c r="D198" s="1"/>
      <c r="E198" s="1"/>
      <c r="F198" s="1"/>
      <c r="G198" s="1"/>
      <c r="H198" s="1"/>
    </row>
    <row r="199" spans="1:8" x14ac:dyDescent="0.3">
      <c r="A199" s="1"/>
      <c r="B199" s="1"/>
      <c r="C199" s="1"/>
      <c r="D199" s="1"/>
      <c r="E199" s="1"/>
      <c r="F199" s="1"/>
      <c r="G199" s="1"/>
      <c r="H199" s="1"/>
    </row>
    <row r="200" spans="1:8" x14ac:dyDescent="0.3">
      <c r="A200" s="1"/>
      <c r="B200" s="1"/>
      <c r="C200" s="1"/>
      <c r="D200" s="1"/>
      <c r="E200" s="1"/>
      <c r="F200" s="1"/>
      <c r="G200" s="1"/>
      <c r="H200" s="1"/>
    </row>
    <row r="201" spans="1:8" x14ac:dyDescent="0.3">
      <c r="A201" s="1"/>
      <c r="B201" s="1"/>
      <c r="C201" s="1"/>
      <c r="D201" s="1"/>
      <c r="E201" s="1"/>
      <c r="F201" s="1"/>
      <c r="G201" s="1"/>
      <c r="H201" s="1"/>
    </row>
    <row r="202" spans="1:8" x14ac:dyDescent="0.3">
      <c r="A202" s="1"/>
      <c r="B202" s="1"/>
      <c r="C202" s="1"/>
      <c r="D202" s="1"/>
      <c r="E202" s="1"/>
      <c r="F202" s="1"/>
      <c r="G202" s="1"/>
      <c r="H202" s="1"/>
    </row>
    <row r="203" spans="1:8" x14ac:dyDescent="0.3">
      <c r="A203" s="1"/>
      <c r="B203" s="1"/>
      <c r="C203" s="1"/>
      <c r="D203" s="1"/>
      <c r="E203" s="1"/>
      <c r="F203" s="1"/>
      <c r="G203" s="1"/>
      <c r="H203" s="1"/>
    </row>
    <row r="204" spans="1:8" x14ac:dyDescent="0.3">
      <c r="A204" s="1"/>
      <c r="B204" s="1"/>
      <c r="C204" s="1"/>
      <c r="D204" s="1"/>
      <c r="E204" s="1"/>
      <c r="F204" s="1"/>
      <c r="G204" s="1"/>
      <c r="H204" s="1"/>
    </row>
    <row r="205" spans="1:8" x14ac:dyDescent="0.3">
      <c r="A205" s="1"/>
      <c r="B205" s="1"/>
      <c r="C205" s="1"/>
      <c r="D205" s="1"/>
      <c r="E205" s="1"/>
      <c r="F205" s="1"/>
      <c r="G205" s="1"/>
      <c r="H205" s="1"/>
    </row>
    <row r="206" spans="1:8" x14ac:dyDescent="0.3">
      <c r="A206" s="1"/>
      <c r="B206" s="1"/>
      <c r="C206" s="1"/>
      <c r="D206" s="1"/>
      <c r="E206" s="1"/>
      <c r="F206" s="1"/>
      <c r="G206" s="1"/>
      <c r="H206" s="1"/>
    </row>
    <row r="207" spans="1:8" x14ac:dyDescent="0.3">
      <c r="A207" s="1"/>
      <c r="B207" s="1"/>
      <c r="C207" s="1"/>
      <c r="D207" s="1"/>
      <c r="E207" s="1"/>
      <c r="F207" s="1"/>
      <c r="G207" s="1"/>
      <c r="H207" s="1"/>
    </row>
    <row r="208" spans="1:8" x14ac:dyDescent="0.3">
      <c r="A208" s="1"/>
      <c r="B208" s="1"/>
      <c r="C208" s="1"/>
      <c r="D208" s="1"/>
      <c r="E208" s="1"/>
      <c r="F208" s="1"/>
      <c r="G208" s="1"/>
      <c r="H208" s="1"/>
    </row>
    <row r="209" spans="1:8" x14ac:dyDescent="0.3">
      <c r="A209" s="1"/>
      <c r="B209" s="1"/>
      <c r="C209" s="1"/>
      <c r="D209" s="1"/>
      <c r="E209" s="1"/>
      <c r="F209" s="1"/>
      <c r="G209" s="1"/>
      <c r="H209" s="1"/>
    </row>
    <row r="210" spans="1:8" x14ac:dyDescent="0.3">
      <c r="A210" s="1"/>
      <c r="B210" s="1"/>
      <c r="C210" s="1"/>
      <c r="D210" s="1"/>
      <c r="E210" s="1"/>
      <c r="F210" s="1"/>
      <c r="G210" s="1"/>
      <c r="H210" s="1"/>
    </row>
    <row r="211" spans="1:8" x14ac:dyDescent="0.3">
      <c r="A211" s="1"/>
      <c r="B211" s="1"/>
      <c r="C211" s="1"/>
      <c r="D211" s="1"/>
      <c r="E211" s="1"/>
      <c r="F211" s="1"/>
      <c r="G211" s="1"/>
      <c r="H211" s="1"/>
    </row>
    <row r="212" spans="1:8" x14ac:dyDescent="0.3">
      <c r="A212" s="1"/>
      <c r="B212" s="1"/>
      <c r="C212" s="1"/>
      <c r="D212" s="1"/>
      <c r="E212" s="1"/>
      <c r="F212" s="1"/>
      <c r="G212" s="1"/>
      <c r="H212" s="1"/>
    </row>
    <row r="213" spans="1:8" x14ac:dyDescent="0.3">
      <c r="A213" s="1"/>
      <c r="B213" s="1"/>
      <c r="C213" s="1"/>
      <c r="D213" s="1"/>
      <c r="E213" s="1"/>
      <c r="F213" s="1"/>
      <c r="G213" s="1"/>
      <c r="H213" s="1"/>
    </row>
    <row r="214" spans="1:8" x14ac:dyDescent="0.3">
      <c r="A214" s="1"/>
      <c r="B214" s="1"/>
      <c r="C214" s="1"/>
      <c r="D214" s="1"/>
      <c r="E214" s="1"/>
      <c r="F214" s="1"/>
      <c r="G214" s="1"/>
      <c r="H214" s="1"/>
    </row>
    <row r="215" spans="1:8" x14ac:dyDescent="0.3">
      <c r="A215" s="1"/>
      <c r="B215" s="1"/>
      <c r="C215" s="1"/>
      <c r="D215" s="1"/>
      <c r="E215" s="1"/>
      <c r="F215" s="1"/>
      <c r="G215" s="1"/>
      <c r="H215" s="1"/>
    </row>
    <row r="216" spans="1:8" x14ac:dyDescent="0.3">
      <c r="A216" s="1"/>
      <c r="B216" s="1"/>
      <c r="C216" s="1"/>
      <c r="D216" s="1"/>
      <c r="E216" s="1"/>
      <c r="F216" s="1"/>
      <c r="G216" s="1"/>
      <c r="H216" s="1"/>
    </row>
    <row r="217" spans="1:8" x14ac:dyDescent="0.3">
      <c r="A217" s="1"/>
      <c r="B217" s="1"/>
      <c r="C217" s="1"/>
      <c r="D217" s="1"/>
      <c r="E217" s="1"/>
      <c r="F217" s="1"/>
      <c r="G217" s="1"/>
      <c r="H217" s="1"/>
    </row>
    <row r="218" spans="1:8" x14ac:dyDescent="0.3">
      <c r="A218" s="1"/>
      <c r="B218" s="1"/>
      <c r="C218" s="1"/>
      <c r="D218" s="1"/>
      <c r="E218" s="1"/>
      <c r="F218" s="1"/>
      <c r="G218" s="1"/>
      <c r="H218" s="1"/>
    </row>
    <row r="219" spans="1:8" x14ac:dyDescent="0.3">
      <c r="A219" s="1"/>
      <c r="B219" s="1"/>
      <c r="C219" s="1"/>
      <c r="D219" s="1"/>
      <c r="E219" s="1"/>
      <c r="F219" s="1"/>
      <c r="G219" s="1"/>
      <c r="H219" s="1"/>
    </row>
    <row r="220" spans="1:8" x14ac:dyDescent="0.3">
      <c r="A220" s="1"/>
      <c r="B220" s="1"/>
      <c r="C220" s="1"/>
      <c r="D220" s="1"/>
      <c r="E220" s="1"/>
      <c r="F220" s="1"/>
      <c r="G220" s="1"/>
      <c r="H220" s="1"/>
    </row>
    <row r="221" spans="1:8" x14ac:dyDescent="0.3">
      <c r="A221" s="1"/>
      <c r="B221" s="1"/>
      <c r="C221" s="1"/>
      <c r="D221" s="1"/>
      <c r="E221" s="1"/>
      <c r="F221" s="1"/>
      <c r="G221" s="1"/>
      <c r="H221" s="1"/>
    </row>
    <row r="222" spans="1:8" x14ac:dyDescent="0.3">
      <c r="A222" s="1"/>
      <c r="B222" s="1"/>
      <c r="C222" s="1"/>
      <c r="D222" s="1"/>
      <c r="E222" s="1"/>
      <c r="F222" s="1"/>
      <c r="G222" s="1"/>
      <c r="H222" s="1"/>
    </row>
    <row r="223" spans="1:8" x14ac:dyDescent="0.3">
      <c r="A223" s="1"/>
      <c r="B223" s="1"/>
      <c r="C223" s="1"/>
      <c r="D223" s="1"/>
      <c r="E223" s="1"/>
      <c r="F223" s="1"/>
      <c r="G223" s="1"/>
      <c r="H223" s="1"/>
    </row>
    <row r="224" spans="1:8" x14ac:dyDescent="0.3">
      <c r="A224" s="1"/>
      <c r="B224" s="1"/>
      <c r="C224" s="1"/>
      <c r="D224" s="1"/>
      <c r="E224" s="1"/>
      <c r="F224" s="1"/>
      <c r="G224" s="1"/>
      <c r="H224" s="1"/>
    </row>
    <row r="225" spans="1:8" x14ac:dyDescent="0.3">
      <c r="A225" s="1"/>
      <c r="B225" s="1"/>
      <c r="C225" s="1"/>
      <c r="D225" s="1"/>
      <c r="E225" s="1"/>
      <c r="F225" s="1"/>
      <c r="G225" s="1"/>
      <c r="H225" s="1"/>
    </row>
    <row r="226" spans="1:8" x14ac:dyDescent="0.3">
      <c r="A226" s="1"/>
      <c r="B226" s="1"/>
      <c r="C226" s="1"/>
      <c r="D226" s="1"/>
      <c r="E226" s="1"/>
      <c r="F226" s="1"/>
      <c r="G226" s="1"/>
      <c r="H226" s="1"/>
    </row>
    <row r="227" spans="1:8" x14ac:dyDescent="0.3">
      <c r="A227" s="1"/>
      <c r="B227" s="1"/>
      <c r="C227" s="1"/>
      <c r="D227" s="1"/>
      <c r="E227" s="1"/>
      <c r="F227" s="1"/>
      <c r="G227" s="1"/>
      <c r="H227" s="1"/>
    </row>
    <row r="228" spans="1:8" x14ac:dyDescent="0.3">
      <c r="A228" s="1"/>
      <c r="B228" s="1"/>
      <c r="C228" s="1"/>
      <c r="D228" s="1"/>
      <c r="E228" s="1"/>
      <c r="F228" s="1"/>
      <c r="G228" s="1"/>
      <c r="H228" s="1"/>
    </row>
    <row r="229" spans="1:8" x14ac:dyDescent="0.3">
      <c r="A229" s="1"/>
      <c r="B229" s="1"/>
      <c r="C229" s="1"/>
      <c r="D229" s="1"/>
      <c r="E229" s="1"/>
      <c r="F229" s="1"/>
      <c r="G229" s="1"/>
      <c r="H229" s="1"/>
    </row>
    <row r="230" spans="1:8" x14ac:dyDescent="0.3">
      <c r="A230" s="1"/>
      <c r="B230" s="1"/>
      <c r="C230" s="1"/>
      <c r="D230" s="1"/>
      <c r="E230" s="1"/>
      <c r="F230" s="1"/>
      <c r="G230" s="1"/>
      <c r="H230" s="1"/>
    </row>
    <row r="231" spans="1:8" x14ac:dyDescent="0.3">
      <c r="A231" s="1"/>
      <c r="B231" s="1"/>
      <c r="C231" s="1"/>
      <c r="D231" s="1"/>
      <c r="E231" s="1"/>
      <c r="F231" s="1"/>
      <c r="G231" s="1"/>
      <c r="H231" s="1"/>
    </row>
    <row r="232" spans="1:8" x14ac:dyDescent="0.3">
      <c r="A232" s="1"/>
      <c r="B232" s="1"/>
      <c r="C232" s="1"/>
      <c r="D232" s="1"/>
      <c r="E232" s="1"/>
      <c r="F232" s="1"/>
      <c r="G232" s="1"/>
      <c r="H232" s="1"/>
    </row>
    <row r="233" spans="1:8" x14ac:dyDescent="0.3">
      <c r="A233" s="1"/>
      <c r="B233" s="1"/>
      <c r="C233" s="1"/>
      <c r="D233" s="1"/>
      <c r="E233" s="1"/>
      <c r="F233" s="1"/>
      <c r="G233" s="1"/>
      <c r="H233" s="1"/>
    </row>
    <row r="234" spans="1:8" x14ac:dyDescent="0.3">
      <c r="A234" s="1"/>
      <c r="B234" s="1"/>
      <c r="C234" s="1"/>
      <c r="D234" s="1"/>
      <c r="E234" s="1"/>
      <c r="F234" s="1"/>
      <c r="G234" s="1"/>
      <c r="H234" s="1"/>
    </row>
    <row r="235" spans="1:8" x14ac:dyDescent="0.3">
      <c r="A235" s="1"/>
      <c r="B235" s="1"/>
      <c r="C235" s="1"/>
      <c r="D235" s="1"/>
      <c r="E235" s="1"/>
      <c r="F235" s="1"/>
      <c r="G235" s="1"/>
      <c r="H235" s="1"/>
    </row>
    <row r="236" spans="1:8" x14ac:dyDescent="0.3">
      <c r="A236" s="1"/>
      <c r="B236" s="1"/>
      <c r="C236" s="1"/>
      <c r="D236" s="1"/>
      <c r="E236" s="1"/>
      <c r="F236" s="1"/>
      <c r="G236" s="1"/>
      <c r="H236" s="1"/>
    </row>
    <row r="237" spans="1:8" x14ac:dyDescent="0.3">
      <c r="A237" s="1"/>
      <c r="B237" s="1"/>
      <c r="C237" s="1"/>
      <c r="D237" s="1"/>
      <c r="E237" s="1"/>
      <c r="F237" s="1"/>
      <c r="G237" s="1"/>
      <c r="H237" s="1"/>
    </row>
    <row r="238" spans="1:8" x14ac:dyDescent="0.3">
      <c r="A238" s="1"/>
      <c r="B238" s="1"/>
      <c r="C238" s="1"/>
      <c r="D238" s="1"/>
      <c r="E238" s="1"/>
      <c r="F238" s="1"/>
      <c r="G238" s="1"/>
      <c r="H238" s="1"/>
    </row>
    <row r="239" spans="1:8" x14ac:dyDescent="0.3">
      <c r="A239" s="1"/>
      <c r="B239" s="1"/>
      <c r="C239" s="1"/>
      <c r="D239" s="1"/>
      <c r="E239" s="1"/>
      <c r="F239" s="1"/>
      <c r="G239" s="1"/>
      <c r="H239" s="1"/>
    </row>
    <row r="240" spans="1:8" x14ac:dyDescent="0.3">
      <c r="A240" s="1"/>
      <c r="B240" s="1"/>
      <c r="C240" s="1"/>
      <c r="D240" s="1"/>
      <c r="E240" s="1"/>
      <c r="F240" s="1"/>
      <c r="G240" s="1"/>
      <c r="H240" s="1"/>
    </row>
    <row r="241" spans="1:8" x14ac:dyDescent="0.3">
      <c r="A241" s="1"/>
      <c r="B241" s="1"/>
      <c r="C241" s="1"/>
      <c r="D241" s="1"/>
      <c r="E241" s="1"/>
      <c r="F241" s="1"/>
      <c r="G241" s="1"/>
      <c r="H241" s="1"/>
    </row>
    <row r="242" spans="1:8" x14ac:dyDescent="0.3">
      <c r="A242" s="1"/>
      <c r="B242" s="1"/>
      <c r="C242" s="1"/>
      <c r="D242" s="1"/>
      <c r="E242" s="1"/>
      <c r="F242" s="1"/>
      <c r="G242" s="1"/>
      <c r="H242" s="1"/>
    </row>
    <row r="243" spans="1:8" x14ac:dyDescent="0.3">
      <c r="A243" s="1"/>
      <c r="B243" s="1"/>
      <c r="C243" s="1"/>
      <c r="D243" s="1"/>
      <c r="E243" s="1"/>
      <c r="F243" s="1"/>
      <c r="G243" s="1"/>
      <c r="H243" s="1"/>
    </row>
    <row r="244" spans="1:8" x14ac:dyDescent="0.3">
      <c r="A244" s="1"/>
      <c r="B244" s="1"/>
      <c r="C244" s="1"/>
      <c r="D244" s="1"/>
      <c r="E244" s="1"/>
      <c r="F244" s="1"/>
      <c r="G244" s="1"/>
      <c r="H244" s="1"/>
    </row>
    <row r="245" spans="1:8" x14ac:dyDescent="0.3">
      <c r="A245" s="1"/>
      <c r="B245" s="1"/>
      <c r="C245" s="1"/>
      <c r="D245" s="1"/>
      <c r="E245" s="1"/>
      <c r="F245" s="1"/>
      <c r="G245" s="1"/>
      <c r="H245" s="1"/>
    </row>
    <row r="246" spans="1:8" x14ac:dyDescent="0.3">
      <c r="A246" s="1"/>
      <c r="B246" s="1"/>
      <c r="C246" s="1"/>
      <c r="D246" s="1"/>
      <c r="E246" s="1"/>
      <c r="F246" s="1"/>
      <c r="G246" s="1"/>
      <c r="H246" s="1"/>
    </row>
    <row r="247" spans="1:8" x14ac:dyDescent="0.3">
      <c r="A247" s="1"/>
      <c r="B247" s="1"/>
      <c r="C247" s="1"/>
      <c r="D247" s="1"/>
      <c r="E247" s="1"/>
      <c r="F247" s="1"/>
      <c r="G247" s="1"/>
      <c r="H247" s="1"/>
    </row>
    <row r="248" spans="1:8" x14ac:dyDescent="0.3">
      <c r="A248" s="1"/>
      <c r="B248" s="1"/>
      <c r="C248" s="1"/>
      <c r="D248" s="1"/>
      <c r="E248" s="1"/>
      <c r="F248" s="1"/>
      <c r="G248" s="1"/>
      <c r="H248" s="1"/>
    </row>
    <row r="249" spans="1:8" x14ac:dyDescent="0.3">
      <c r="A249" s="1"/>
      <c r="B249" s="1"/>
      <c r="C249" s="1"/>
      <c r="D249" s="1"/>
      <c r="E249" s="1"/>
      <c r="F249" s="1"/>
      <c r="G249" s="1"/>
      <c r="H249" s="1"/>
    </row>
    <row r="250" spans="1:8" x14ac:dyDescent="0.3">
      <c r="A250" s="1"/>
      <c r="B250" s="1"/>
      <c r="C250" s="1"/>
      <c r="D250" s="1"/>
      <c r="E250" s="1"/>
      <c r="F250" s="1"/>
      <c r="G250" s="1"/>
      <c r="H250" s="1"/>
    </row>
    <row r="251" spans="1:8" x14ac:dyDescent="0.3">
      <c r="A251" s="1"/>
      <c r="B251" s="1"/>
      <c r="C251" s="1"/>
      <c r="D251" s="1"/>
      <c r="E251" s="1"/>
      <c r="F251" s="1"/>
      <c r="G251" s="1"/>
      <c r="H251" s="1"/>
    </row>
    <row r="252" spans="1:8" x14ac:dyDescent="0.3">
      <c r="A252" s="1"/>
      <c r="B252" s="1"/>
      <c r="C252" s="1"/>
      <c r="D252" s="1"/>
      <c r="E252" s="1"/>
      <c r="F252" s="1"/>
      <c r="G252" s="1"/>
      <c r="H252" s="1"/>
    </row>
    <row r="253" spans="1:8" x14ac:dyDescent="0.3">
      <c r="A253" s="1"/>
      <c r="B253" s="1"/>
      <c r="C253" s="1"/>
      <c r="D253" s="1"/>
      <c r="E253" s="1"/>
      <c r="F253" s="1"/>
      <c r="G253" s="1"/>
      <c r="H253" s="1"/>
    </row>
    <row r="254" spans="1:8" x14ac:dyDescent="0.3">
      <c r="A254" s="1"/>
      <c r="B254" s="1"/>
      <c r="C254" s="1"/>
      <c r="D254" s="1"/>
      <c r="E254" s="1"/>
      <c r="F254" s="1"/>
      <c r="G254" s="1"/>
      <c r="H254" s="1"/>
    </row>
    <row r="255" spans="1:8" x14ac:dyDescent="0.3">
      <c r="A255" s="1"/>
      <c r="B255" s="1"/>
      <c r="C255" s="1"/>
      <c r="D255" s="1"/>
      <c r="E255" s="1"/>
      <c r="F255" s="1"/>
      <c r="G255" s="1"/>
      <c r="H255" s="1"/>
    </row>
    <row r="256" spans="1:8" x14ac:dyDescent="0.3">
      <c r="A256" s="1"/>
      <c r="B256" s="1"/>
      <c r="C256" s="1"/>
      <c r="D256" s="1"/>
      <c r="E256" s="1"/>
      <c r="F256" s="1"/>
      <c r="G256" s="1"/>
      <c r="H256" s="1"/>
    </row>
    <row r="257" spans="1:8" x14ac:dyDescent="0.3">
      <c r="A257" s="1"/>
      <c r="B257" s="1"/>
      <c r="C257" s="1"/>
      <c r="D257" s="1"/>
      <c r="E257" s="1"/>
      <c r="F257" s="1"/>
      <c r="G257" s="1"/>
      <c r="H257" s="1"/>
    </row>
    <row r="258" spans="1:8" x14ac:dyDescent="0.3">
      <c r="A258" s="1"/>
      <c r="B258" s="1"/>
      <c r="C258" s="1"/>
      <c r="D258" s="1"/>
      <c r="E258" s="1"/>
      <c r="F258" s="1"/>
      <c r="G258" s="1"/>
      <c r="H258" s="1"/>
    </row>
    <row r="259" spans="1:8" x14ac:dyDescent="0.3">
      <c r="A259" s="1"/>
      <c r="B259" s="1"/>
      <c r="C259" s="1"/>
      <c r="D259" s="1"/>
      <c r="E259" s="1"/>
      <c r="F259" s="1"/>
      <c r="G259" s="1"/>
      <c r="H259" s="1"/>
    </row>
    <row r="260" spans="1:8" x14ac:dyDescent="0.3">
      <c r="A260" s="1"/>
      <c r="B260" s="1"/>
      <c r="C260" s="1"/>
      <c r="D260" s="1"/>
      <c r="E260" s="1"/>
      <c r="F260" s="1"/>
      <c r="G260" s="1"/>
      <c r="H260" s="1"/>
    </row>
    <row r="261" spans="1:8" x14ac:dyDescent="0.3">
      <c r="A261" s="1"/>
      <c r="B261" s="1"/>
      <c r="C261" s="1"/>
      <c r="D261" s="1"/>
      <c r="E261" s="1"/>
      <c r="F261" s="1"/>
      <c r="G261" s="1"/>
      <c r="H261" s="1"/>
    </row>
    <row r="262" spans="1:8" x14ac:dyDescent="0.3">
      <c r="A262" s="1"/>
      <c r="B262" s="1"/>
      <c r="C262" s="1"/>
      <c r="D262" s="1"/>
      <c r="E262" s="1"/>
      <c r="F262" s="1"/>
      <c r="G262" s="1"/>
      <c r="H262" s="1"/>
    </row>
    <row r="263" spans="1:8" x14ac:dyDescent="0.3">
      <c r="A263" s="1"/>
      <c r="B263" s="1"/>
      <c r="C263" s="1"/>
      <c r="D263" s="1"/>
      <c r="E263" s="1"/>
      <c r="F263" s="1"/>
      <c r="G263" s="1"/>
      <c r="H263" s="1"/>
    </row>
    <row r="264" spans="1:8" x14ac:dyDescent="0.3">
      <c r="A264" s="1"/>
      <c r="B264" s="1"/>
      <c r="C264" s="1"/>
      <c r="D264" s="1"/>
      <c r="E264" s="1"/>
      <c r="F264" s="1"/>
      <c r="G264" s="1"/>
      <c r="H264" s="1"/>
    </row>
    <row r="265" spans="1:8" x14ac:dyDescent="0.3">
      <c r="A265" s="1"/>
      <c r="B265" s="1"/>
      <c r="C265" s="1"/>
      <c r="D265" s="1"/>
      <c r="E265" s="1"/>
      <c r="F265" s="1"/>
      <c r="G265" s="1"/>
      <c r="H265" s="1"/>
    </row>
    <row r="266" spans="1:8" x14ac:dyDescent="0.3">
      <c r="A266" s="1"/>
      <c r="B266" s="1"/>
      <c r="C266" s="1"/>
      <c r="D266" s="1"/>
      <c r="E266" s="1"/>
      <c r="F266" s="1"/>
      <c r="G266" s="1"/>
      <c r="H266" s="1"/>
    </row>
    <row r="267" spans="1:8" x14ac:dyDescent="0.3">
      <c r="A267" s="1"/>
      <c r="B267" s="1"/>
      <c r="C267" s="1"/>
      <c r="D267" s="1"/>
      <c r="E267" s="1"/>
      <c r="F267" s="1"/>
      <c r="G267" s="1"/>
      <c r="H267" s="1"/>
    </row>
    <row r="268" spans="1:8" x14ac:dyDescent="0.3">
      <c r="A268" s="1"/>
      <c r="B268" s="1"/>
      <c r="C268" s="1"/>
      <c r="D268" s="1"/>
      <c r="E268" s="1"/>
      <c r="F268" s="1"/>
      <c r="G268" s="1"/>
      <c r="H268" s="1"/>
    </row>
    <row r="269" spans="1:8" x14ac:dyDescent="0.3">
      <c r="A269" s="1"/>
      <c r="B269" s="1"/>
      <c r="C269" s="1"/>
      <c r="D269" s="1"/>
      <c r="E269" s="1"/>
      <c r="F269" s="1"/>
      <c r="G269" s="1"/>
      <c r="H269" s="1"/>
    </row>
    <row r="270" spans="1:8" x14ac:dyDescent="0.3">
      <c r="A270" s="1"/>
      <c r="B270" s="1"/>
      <c r="C270" s="1"/>
      <c r="D270" s="1"/>
      <c r="E270" s="1"/>
      <c r="F270" s="1"/>
      <c r="G270" s="1"/>
      <c r="H270" s="1"/>
    </row>
    <row r="271" spans="1:8" x14ac:dyDescent="0.3">
      <c r="A271" s="1"/>
      <c r="B271" s="1"/>
      <c r="C271" s="1"/>
      <c r="D271" s="1"/>
      <c r="E271" s="1"/>
      <c r="F271" s="1"/>
      <c r="G271" s="1"/>
      <c r="H271" s="1"/>
    </row>
    <row r="272" spans="1:8" x14ac:dyDescent="0.3">
      <c r="A272" s="1"/>
      <c r="B272" s="1"/>
      <c r="C272" s="1"/>
      <c r="D272" s="1"/>
      <c r="E272" s="1"/>
      <c r="F272" s="1"/>
      <c r="G272" s="1"/>
      <c r="H272" s="1"/>
    </row>
    <row r="273" spans="1:8" x14ac:dyDescent="0.3">
      <c r="A273" s="1"/>
      <c r="B273" s="1"/>
      <c r="C273" s="1"/>
      <c r="D273" s="1"/>
      <c r="E273" s="1"/>
      <c r="F273" s="1"/>
      <c r="G273" s="1"/>
      <c r="H273" s="1"/>
    </row>
    <row r="274" spans="1:8" x14ac:dyDescent="0.3">
      <c r="A274" s="1"/>
      <c r="B274" s="1"/>
      <c r="C274" s="1"/>
      <c r="D274" s="1"/>
      <c r="E274" s="1"/>
      <c r="F274" s="1"/>
      <c r="G274" s="1"/>
      <c r="H274" s="1"/>
    </row>
    <row r="275" spans="1:8" x14ac:dyDescent="0.3">
      <c r="A275" s="1"/>
      <c r="B275" s="1"/>
      <c r="C275" s="1"/>
      <c r="D275" s="1"/>
      <c r="E275" s="1"/>
      <c r="F275" s="1"/>
      <c r="G275" s="1"/>
      <c r="H275" s="1"/>
    </row>
    <row r="276" spans="1:8" x14ac:dyDescent="0.3">
      <c r="A276" s="1"/>
      <c r="B276" s="1"/>
      <c r="C276" s="1"/>
      <c r="D276" s="1"/>
      <c r="E276" s="1"/>
      <c r="F276" s="1"/>
      <c r="G276" s="1"/>
      <c r="H276" s="1"/>
    </row>
    <row r="277" spans="1:8" x14ac:dyDescent="0.3">
      <c r="A277" s="1"/>
      <c r="B277" s="1"/>
      <c r="C277" s="1"/>
      <c r="D277" s="1"/>
      <c r="E277" s="1"/>
      <c r="F277" s="1"/>
      <c r="G277" s="1"/>
      <c r="H277" s="1"/>
    </row>
    <row r="278" spans="1:8" x14ac:dyDescent="0.3">
      <c r="A278" s="1"/>
      <c r="B278" s="1"/>
      <c r="C278" s="1"/>
      <c r="D278" s="1"/>
      <c r="E278" s="1"/>
      <c r="F278" s="1"/>
      <c r="G278" s="1"/>
      <c r="H278" s="1"/>
    </row>
    <row r="279" spans="1:8" x14ac:dyDescent="0.3">
      <c r="A279" s="1"/>
      <c r="B279" s="1"/>
      <c r="C279" s="1"/>
      <c r="D279" s="1"/>
      <c r="E279" s="1"/>
      <c r="F279" s="1"/>
      <c r="G279" s="1"/>
      <c r="H279" s="1"/>
    </row>
    <row r="280" spans="1:8" x14ac:dyDescent="0.3">
      <c r="A280" s="1"/>
      <c r="B280" s="1"/>
      <c r="C280" s="1"/>
      <c r="D280" s="1"/>
      <c r="E280" s="1"/>
      <c r="F280" s="1"/>
      <c r="G280" s="1"/>
      <c r="H280" s="1"/>
    </row>
    <row r="281" spans="1:8" x14ac:dyDescent="0.3">
      <c r="A281" s="1"/>
      <c r="B281" s="1"/>
      <c r="C281" s="1"/>
      <c r="D281" s="1"/>
      <c r="E281" s="1"/>
      <c r="F281" s="1"/>
      <c r="G281" s="1"/>
      <c r="H281" s="1"/>
    </row>
    <row r="282" spans="1:8" x14ac:dyDescent="0.3">
      <c r="A282" s="1"/>
      <c r="B282" s="1"/>
      <c r="C282" s="1"/>
      <c r="D282" s="1"/>
      <c r="E282" s="1"/>
      <c r="F282" s="1"/>
      <c r="G282" s="1"/>
      <c r="H282" s="1"/>
    </row>
    <row r="283" spans="1:8" x14ac:dyDescent="0.3">
      <c r="A283" s="1"/>
      <c r="B283" s="1"/>
      <c r="C283" s="1"/>
      <c r="D283" s="1"/>
      <c r="E283" s="1"/>
      <c r="F283" s="1"/>
      <c r="G283" s="1"/>
      <c r="H283" s="1"/>
    </row>
    <row r="284" spans="1:8" x14ac:dyDescent="0.3">
      <c r="A284" s="1"/>
      <c r="B284" s="1"/>
      <c r="C284" s="1"/>
      <c r="D284" s="1"/>
      <c r="E284" s="1"/>
      <c r="F284" s="1"/>
      <c r="G284" s="1"/>
      <c r="H284" s="1"/>
    </row>
    <row r="285" spans="1:8" x14ac:dyDescent="0.3">
      <c r="A285" s="1"/>
      <c r="B285" s="1"/>
      <c r="C285" s="1"/>
      <c r="D285" s="1"/>
      <c r="E285" s="1"/>
      <c r="F285" s="1"/>
      <c r="G285" s="1"/>
      <c r="H285" s="1"/>
    </row>
    <row r="286" spans="1:8" x14ac:dyDescent="0.3">
      <c r="A286" s="1"/>
      <c r="B286" s="1"/>
      <c r="C286" s="1"/>
      <c r="D286" s="1"/>
      <c r="E286" s="1"/>
      <c r="F286" s="1"/>
      <c r="G286" s="1"/>
      <c r="H286" s="1"/>
    </row>
    <row r="287" spans="1:8" x14ac:dyDescent="0.3">
      <c r="A287" s="1"/>
      <c r="B287" s="1"/>
      <c r="C287" s="1"/>
      <c r="D287" s="1"/>
      <c r="E287" s="1"/>
      <c r="F287" s="1"/>
      <c r="G287" s="1"/>
      <c r="H287" s="1"/>
    </row>
    <row r="288" spans="1:8" x14ac:dyDescent="0.3">
      <c r="A288" s="1"/>
      <c r="B288" s="1"/>
      <c r="C288" s="1"/>
      <c r="D288" s="1"/>
      <c r="E288" s="1"/>
      <c r="F288" s="1"/>
      <c r="G288" s="1"/>
      <c r="H288" s="1"/>
    </row>
    <row r="289" spans="1:8" x14ac:dyDescent="0.3">
      <c r="A289" s="1"/>
      <c r="B289" s="1"/>
      <c r="C289" s="1"/>
      <c r="D289" s="1"/>
      <c r="E289" s="1"/>
      <c r="F289" s="1"/>
      <c r="G289" s="1"/>
      <c r="H289" s="1"/>
    </row>
    <row r="290" spans="1:8" x14ac:dyDescent="0.3">
      <c r="A290" s="1"/>
      <c r="B290" s="1"/>
      <c r="C290" s="1"/>
      <c r="D290" s="1"/>
      <c r="E290" s="1"/>
      <c r="F290" s="1"/>
      <c r="G290" s="1"/>
      <c r="H290" s="1"/>
    </row>
    <row r="291" spans="1:8" x14ac:dyDescent="0.3">
      <c r="A291" s="1"/>
      <c r="B291" s="1"/>
      <c r="C291" s="1"/>
      <c r="D291" s="1"/>
      <c r="E291" s="1"/>
      <c r="F291" s="1"/>
      <c r="G291" s="1"/>
      <c r="H291" s="1"/>
    </row>
    <row r="292" spans="1:8" x14ac:dyDescent="0.3">
      <c r="A292" s="1"/>
      <c r="B292" s="1"/>
      <c r="C292" s="1"/>
      <c r="D292" s="1"/>
      <c r="E292" s="1"/>
      <c r="F292" s="1"/>
      <c r="G292" s="1"/>
      <c r="H292" s="1"/>
    </row>
    <row r="293" spans="1:8" x14ac:dyDescent="0.3">
      <c r="A293" s="1"/>
      <c r="B293" s="1"/>
      <c r="C293" s="1"/>
      <c r="D293" s="1"/>
      <c r="E293" s="1"/>
      <c r="F293" s="1"/>
      <c r="G293" s="1"/>
      <c r="H293" s="1"/>
    </row>
    <row r="294" spans="1:8" x14ac:dyDescent="0.3">
      <c r="A294" s="1"/>
      <c r="B294" s="1"/>
      <c r="C294" s="1"/>
      <c r="D294" s="1"/>
      <c r="E294" s="1"/>
      <c r="F294" s="1"/>
      <c r="G294" s="1"/>
      <c r="H294" s="1"/>
    </row>
    <row r="295" spans="1:8" x14ac:dyDescent="0.3">
      <c r="A295" s="1"/>
      <c r="B295" s="1"/>
      <c r="C295" s="1"/>
      <c r="D295" s="1"/>
      <c r="E295" s="1"/>
      <c r="F295" s="1"/>
      <c r="G295" s="1"/>
      <c r="H295" s="1"/>
    </row>
    <row r="296" spans="1:8" x14ac:dyDescent="0.3">
      <c r="A296" s="1"/>
      <c r="B296" s="1"/>
      <c r="C296" s="1"/>
      <c r="D296" s="1"/>
      <c r="E296" s="1"/>
      <c r="F296" s="1"/>
      <c r="G296" s="1"/>
      <c r="H296" s="1"/>
    </row>
    <row r="297" spans="1:8" x14ac:dyDescent="0.3">
      <c r="A297" s="1"/>
      <c r="B297" s="1"/>
      <c r="C297" s="1"/>
      <c r="D297" s="1"/>
      <c r="E297" s="1"/>
      <c r="F297" s="1"/>
      <c r="G297" s="1"/>
      <c r="H297" s="1"/>
    </row>
    <row r="298" spans="1:8" x14ac:dyDescent="0.3">
      <c r="A298" s="1"/>
      <c r="B298" s="1"/>
      <c r="C298" s="1"/>
      <c r="D298" s="1"/>
      <c r="E298" s="1"/>
      <c r="F298" s="1"/>
      <c r="G298" s="1"/>
      <c r="H298" s="1"/>
    </row>
    <row r="299" spans="1:8" x14ac:dyDescent="0.3">
      <c r="A299" s="1"/>
      <c r="B299" s="1"/>
      <c r="C299" s="1"/>
      <c r="D299" s="1"/>
      <c r="E299" s="1"/>
      <c r="F299" s="1"/>
      <c r="G299" s="1"/>
      <c r="H299" s="1"/>
    </row>
    <row r="300" spans="1:8" x14ac:dyDescent="0.3">
      <c r="A300" s="1"/>
      <c r="B300" s="1"/>
      <c r="C300" s="1"/>
      <c r="D300" s="1"/>
      <c r="E300" s="1"/>
      <c r="F300" s="1"/>
      <c r="G300" s="1"/>
      <c r="H300" s="1"/>
    </row>
    <row r="301" spans="1:8" x14ac:dyDescent="0.3">
      <c r="A301" s="1"/>
      <c r="B301" s="1"/>
      <c r="C301" s="1"/>
      <c r="D301" s="1"/>
      <c r="E301" s="1"/>
      <c r="F301" s="1"/>
      <c r="G301" s="1"/>
      <c r="H301" s="1"/>
    </row>
    <row r="302" spans="1:8" x14ac:dyDescent="0.3">
      <c r="A302" s="1"/>
      <c r="B302" s="1"/>
      <c r="C302" s="1"/>
      <c r="D302" s="1"/>
      <c r="E302" s="1"/>
      <c r="F302" s="1"/>
      <c r="G302" s="1"/>
      <c r="H302" s="1"/>
    </row>
    <row r="303" spans="1:8" x14ac:dyDescent="0.3">
      <c r="A303" s="1"/>
      <c r="B303" s="1"/>
      <c r="C303" s="1"/>
      <c r="D303" s="1"/>
      <c r="E303" s="1"/>
      <c r="F303" s="1"/>
      <c r="G303" s="1"/>
      <c r="H303" s="1"/>
    </row>
    <row r="304" spans="1:8" x14ac:dyDescent="0.3">
      <c r="A304" s="1"/>
      <c r="B304" s="1"/>
      <c r="C304" s="1"/>
      <c r="D304" s="1"/>
      <c r="E304" s="1"/>
      <c r="F304" s="1"/>
      <c r="G304" s="1"/>
      <c r="H304" s="1"/>
    </row>
    <row r="305" spans="1:8" x14ac:dyDescent="0.3">
      <c r="A305" s="1"/>
      <c r="B305" s="1"/>
      <c r="C305" s="1"/>
      <c r="D305" s="1"/>
      <c r="E305" s="1"/>
      <c r="F305" s="1"/>
      <c r="G305" s="1"/>
      <c r="H305" s="1"/>
    </row>
    <row r="306" spans="1:8" x14ac:dyDescent="0.3">
      <c r="A306" s="1"/>
      <c r="B306" s="1"/>
      <c r="C306" s="1"/>
      <c r="D306" s="1"/>
      <c r="E306" s="1"/>
      <c r="F306" s="1"/>
      <c r="G306" s="1"/>
      <c r="H306" s="1"/>
    </row>
    <row r="307" spans="1:8" x14ac:dyDescent="0.3">
      <c r="A307" s="1"/>
      <c r="B307" s="1"/>
      <c r="C307" s="1"/>
      <c r="D307" s="1"/>
      <c r="E307" s="1"/>
      <c r="F307" s="1"/>
      <c r="G307" s="1"/>
      <c r="H307" s="1"/>
    </row>
    <row r="308" spans="1:8" x14ac:dyDescent="0.3">
      <c r="A308" s="1"/>
      <c r="B308" s="1"/>
      <c r="C308" s="1"/>
      <c r="D308" s="1"/>
      <c r="E308" s="1"/>
      <c r="F308" s="1"/>
      <c r="G308" s="1"/>
      <c r="H308" s="1"/>
    </row>
    <row r="309" spans="1:8" x14ac:dyDescent="0.3">
      <c r="A309" s="1"/>
      <c r="B309" s="1"/>
      <c r="C309" s="1"/>
      <c r="D309" s="1"/>
      <c r="E309" s="1"/>
      <c r="F309" s="1"/>
      <c r="G309" s="1"/>
      <c r="H309" s="1"/>
    </row>
    <row r="310" spans="1:8" x14ac:dyDescent="0.3">
      <c r="A310" s="1"/>
      <c r="B310" s="1"/>
      <c r="C310" s="1"/>
      <c r="D310" s="1"/>
      <c r="E310" s="1"/>
      <c r="F310" s="1"/>
      <c r="G310" s="1"/>
      <c r="H310" s="1"/>
    </row>
    <row r="311" spans="1:8" x14ac:dyDescent="0.3">
      <c r="A311" s="1"/>
      <c r="B311" s="1"/>
      <c r="C311" s="1"/>
      <c r="D311" s="1"/>
      <c r="E311" s="1"/>
      <c r="F311" s="1"/>
      <c r="G311" s="1"/>
      <c r="H311" s="1"/>
    </row>
    <row r="312" spans="1:8" x14ac:dyDescent="0.3">
      <c r="A312" s="1"/>
      <c r="B312" s="1"/>
      <c r="C312" s="1"/>
      <c r="D312" s="1"/>
      <c r="E312" s="1"/>
      <c r="F312" s="1"/>
      <c r="G312" s="1"/>
      <c r="H312" s="1"/>
    </row>
    <row r="313" spans="1:8" x14ac:dyDescent="0.3">
      <c r="A313" s="1"/>
      <c r="B313" s="1"/>
      <c r="C313" s="1"/>
      <c r="D313" s="1"/>
      <c r="E313" s="1"/>
      <c r="F313" s="1"/>
      <c r="G313" s="1"/>
      <c r="H313" s="1"/>
    </row>
    <row r="314" spans="1:8" x14ac:dyDescent="0.3">
      <c r="A314" s="1"/>
      <c r="B314" s="1"/>
      <c r="C314" s="1"/>
      <c r="D314" s="1"/>
      <c r="E314" s="1"/>
      <c r="F314" s="1"/>
      <c r="G314" s="1"/>
      <c r="H314" s="1"/>
    </row>
    <row r="315" spans="1:8" x14ac:dyDescent="0.3">
      <c r="A315" s="1"/>
      <c r="B315" s="1"/>
      <c r="C315" s="1"/>
      <c r="D315" s="1"/>
      <c r="E315" s="1"/>
      <c r="F315" s="1"/>
      <c r="G315" s="1"/>
      <c r="H315" s="1"/>
    </row>
    <row r="316" spans="1:8" x14ac:dyDescent="0.3">
      <c r="A316" s="1"/>
      <c r="B316" s="1"/>
      <c r="C316" s="1"/>
      <c r="D316" s="1"/>
      <c r="E316" s="1"/>
      <c r="F316" s="1"/>
      <c r="G316" s="1"/>
      <c r="H316" s="1"/>
    </row>
    <row r="317" spans="1:8" x14ac:dyDescent="0.3">
      <c r="A317" s="1"/>
      <c r="B317" s="1"/>
      <c r="C317" s="1"/>
      <c r="D317" s="1"/>
      <c r="E317" s="1"/>
      <c r="F317" s="1"/>
      <c r="G317" s="1"/>
      <c r="H317" s="1"/>
    </row>
    <row r="318" spans="1:8" x14ac:dyDescent="0.3">
      <c r="A318" s="1"/>
      <c r="B318" s="1"/>
      <c r="C318" s="1"/>
      <c r="D318" s="1"/>
      <c r="E318" s="1"/>
      <c r="F318" s="1"/>
      <c r="G318" s="1"/>
      <c r="H318" s="1"/>
    </row>
    <row r="319" spans="1:8" x14ac:dyDescent="0.3">
      <c r="A319" s="1"/>
      <c r="B319" s="1"/>
      <c r="C319" s="1"/>
      <c r="D319" s="1"/>
      <c r="E319" s="1"/>
      <c r="F319" s="1"/>
      <c r="G319" s="1"/>
      <c r="H319" s="1"/>
    </row>
    <row r="320" spans="1:8" x14ac:dyDescent="0.3">
      <c r="A320" s="1"/>
      <c r="B320" s="1"/>
      <c r="C320" s="1"/>
      <c r="D320" s="1"/>
      <c r="E320" s="1"/>
      <c r="F320" s="1"/>
      <c r="G320" s="1"/>
      <c r="H320" s="1"/>
    </row>
    <row r="321" spans="1:8" x14ac:dyDescent="0.3">
      <c r="A321" s="1"/>
      <c r="B321" s="1"/>
      <c r="C321" s="1"/>
      <c r="D321" s="1"/>
      <c r="E321" s="1"/>
      <c r="F321" s="1"/>
      <c r="G321" s="1"/>
      <c r="H321" s="1"/>
    </row>
    <row r="322" spans="1:8" x14ac:dyDescent="0.3">
      <c r="A322" s="1"/>
      <c r="B322" s="1"/>
      <c r="C322" s="1"/>
      <c r="D322" s="1"/>
      <c r="E322" s="1"/>
      <c r="F322" s="1"/>
      <c r="G322" s="1"/>
      <c r="H322" s="1"/>
    </row>
    <row r="323" spans="1:8" x14ac:dyDescent="0.3">
      <c r="A323" s="1"/>
      <c r="B323" s="1"/>
      <c r="C323" s="1"/>
      <c r="D323" s="1"/>
      <c r="E323" s="1"/>
      <c r="F323" s="1"/>
      <c r="G323" s="1"/>
      <c r="H323" s="1"/>
    </row>
    <row r="324" spans="1:8" x14ac:dyDescent="0.3">
      <c r="A324" s="1"/>
      <c r="B324" s="1"/>
      <c r="C324" s="1"/>
      <c r="D324" s="1"/>
      <c r="E324" s="1"/>
      <c r="F324" s="1"/>
      <c r="G324" s="1"/>
      <c r="H324" s="1"/>
    </row>
    <row r="325" spans="1:8" x14ac:dyDescent="0.3">
      <c r="A325" s="1"/>
      <c r="B325" s="1"/>
      <c r="C325" s="1"/>
      <c r="D325" s="1"/>
      <c r="E325" s="1"/>
      <c r="F325" s="1"/>
      <c r="G325" s="1"/>
      <c r="H325" s="1"/>
    </row>
    <row r="326" spans="1:8" x14ac:dyDescent="0.3">
      <c r="A326" s="1"/>
      <c r="B326" s="1"/>
      <c r="C326" s="1"/>
      <c r="D326" s="1"/>
      <c r="E326" s="1"/>
      <c r="F326" s="1"/>
      <c r="G326" s="1"/>
      <c r="H326" s="1"/>
    </row>
    <row r="327" spans="1:8" x14ac:dyDescent="0.3">
      <c r="A327" s="1"/>
      <c r="B327" s="1"/>
      <c r="C327" s="1"/>
      <c r="D327" s="1"/>
      <c r="E327" s="1"/>
      <c r="F327" s="1"/>
      <c r="G327" s="1"/>
      <c r="H327" s="1"/>
    </row>
    <row r="328" spans="1:8" x14ac:dyDescent="0.3">
      <c r="A328" s="1"/>
      <c r="B328" s="1"/>
      <c r="C328" s="1"/>
      <c r="D328" s="1"/>
      <c r="E328" s="1"/>
      <c r="F328" s="1"/>
      <c r="G328" s="1"/>
      <c r="H328" s="1"/>
    </row>
    <row r="329" spans="1:8" x14ac:dyDescent="0.3">
      <c r="A329" s="1"/>
      <c r="B329" s="1"/>
      <c r="C329" s="1"/>
      <c r="D329" s="1"/>
      <c r="E329" s="1"/>
      <c r="F329" s="1"/>
      <c r="G329" s="1"/>
      <c r="H329" s="1"/>
    </row>
    <row r="330" spans="1:8" x14ac:dyDescent="0.3">
      <c r="A330" s="1"/>
      <c r="B330" s="1"/>
      <c r="C330" s="1"/>
      <c r="D330" s="1"/>
      <c r="E330" s="1"/>
      <c r="F330" s="1"/>
      <c r="G330" s="1"/>
      <c r="H330" s="1"/>
    </row>
    <row r="331" spans="1:8" x14ac:dyDescent="0.3">
      <c r="A331" s="1"/>
      <c r="B331" s="1"/>
      <c r="C331" s="1"/>
      <c r="D331" s="1"/>
      <c r="E331" s="1"/>
      <c r="F331" s="1"/>
      <c r="G331" s="1"/>
      <c r="H331" s="1"/>
    </row>
    <row r="332" spans="1:8" x14ac:dyDescent="0.3">
      <c r="A332" s="1"/>
      <c r="B332" s="1"/>
      <c r="C332" s="1"/>
      <c r="D332" s="1"/>
      <c r="E332" s="1"/>
      <c r="F332" s="1"/>
      <c r="G332" s="1"/>
      <c r="H332" s="1"/>
    </row>
    <row r="333" spans="1:8" x14ac:dyDescent="0.3">
      <c r="A333" s="1"/>
      <c r="B333" s="1"/>
      <c r="C333" s="1"/>
      <c r="D333" s="1"/>
      <c r="E333" s="1"/>
      <c r="F333" s="1"/>
      <c r="G333" s="1"/>
      <c r="H333" s="1"/>
    </row>
    <row r="334" spans="1:8" x14ac:dyDescent="0.3">
      <c r="A334" s="1"/>
      <c r="B334" s="1"/>
      <c r="C334" s="1"/>
      <c r="D334" s="1"/>
      <c r="E334" s="1"/>
      <c r="F334" s="1"/>
      <c r="G334" s="1"/>
      <c r="H334" s="1"/>
    </row>
    <row r="335" spans="1:8" x14ac:dyDescent="0.3">
      <c r="A335" s="1"/>
      <c r="B335" s="1"/>
      <c r="C335" s="1"/>
      <c r="D335" s="1"/>
      <c r="E335" s="1"/>
      <c r="F335" s="1"/>
      <c r="G335" s="1"/>
      <c r="H335" s="1"/>
    </row>
    <row r="336" spans="1:8" x14ac:dyDescent="0.3">
      <c r="A336" s="1"/>
      <c r="B336" s="1"/>
      <c r="C336" s="1"/>
      <c r="D336" s="1"/>
      <c r="E336" s="1"/>
      <c r="F336" s="1"/>
      <c r="G336" s="1"/>
      <c r="H336" s="1"/>
    </row>
    <row r="337" spans="4:8" x14ac:dyDescent="0.3">
      <c r="D337" s="1"/>
      <c r="E337" s="1"/>
      <c r="F337" s="1"/>
      <c r="G337" s="1"/>
      <c r="H337" s="1"/>
    </row>
  </sheetData>
  <mergeCells count="2">
    <mergeCell ref="A4:B4"/>
    <mergeCell ref="A14:B1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6"/>
  <sheetViews>
    <sheetView workbookViewId="0">
      <selection activeCell="A6" sqref="A6"/>
    </sheetView>
  </sheetViews>
  <sheetFormatPr baseColWidth="10" defaultRowHeight="15" x14ac:dyDescent="0.25"/>
  <cols>
    <col min="1" max="1" width="38.7109375" style="2" customWidth="1"/>
    <col min="2" max="2" width="12.7109375" style="2" customWidth="1"/>
    <col min="3" max="7" width="12.7109375" style="3" customWidth="1"/>
    <col min="8" max="13" width="12.7109375" customWidth="1"/>
  </cols>
  <sheetData>
    <row r="1" spans="1:13" s="5" customFormat="1" ht="42.75" customHeight="1" x14ac:dyDescent="0.3">
      <c r="A1" s="2"/>
      <c r="B1" s="2"/>
      <c r="C1" s="8" t="s">
        <v>49</v>
      </c>
      <c r="D1" s="8"/>
      <c r="E1" s="8"/>
      <c r="F1" s="8"/>
      <c r="G1" s="8"/>
    </row>
    <row r="2" spans="1:13" s="5" customFormat="1" ht="16.5" x14ac:dyDescent="0.3">
      <c r="A2" s="2"/>
      <c r="B2" s="2"/>
      <c r="C2" s="9" t="s">
        <v>23</v>
      </c>
      <c r="D2" s="9"/>
      <c r="E2" s="9"/>
      <c r="F2" s="9"/>
      <c r="G2" s="9"/>
      <c r="I2" s="7"/>
      <c r="J2" s="7"/>
      <c r="K2" s="7"/>
      <c r="L2" s="7"/>
      <c r="M2" s="7"/>
    </row>
    <row r="3" spans="1:13" s="5" customFormat="1" ht="34.5" customHeight="1" x14ac:dyDescent="0.3">
      <c r="A3" s="2"/>
      <c r="B3" s="2"/>
      <c r="C3" s="10"/>
      <c r="D3" s="10"/>
      <c r="E3" s="10"/>
      <c r="F3" s="10"/>
      <c r="G3" s="10"/>
      <c r="I3" s="6"/>
      <c r="J3" s="6"/>
      <c r="K3" s="6"/>
      <c r="L3" s="6"/>
      <c r="M3" s="6"/>
    </row>
    <row r="4" spans="1:13" ht="24.75" customHeight="1" thickBot="1" x14ac:dyDescent="0.3">
      <c r="A4" s="74" t="s">
        <v>0</v>
      </c>
      <c r="B4" s="75">
        <v>2021</v>
      </c>
      <c r="C4" s="75">
        <v>2020</v>
      </c>
      <c r="D4" s="75">
        <v>2019</v>
      </c>
      <c r="E4" s="75">
        <v>2018</v>
      </c>
      <c r="F4" s="75">
        <v>2017</v>
      </c>
      <c r="G4" s="75">
        <v>2016</v>
      </c>
      <c r="H4" s="76">
        <v>2015</v>
      </c>
      <c r="I4" s="76">
        <v>2014</v>
      </c>
      <c r="J4" s="76">
        <v>2013</v>
      </c>
      <c r="K4" s="76">
        <v>2012</v>
      </c>
      <c r="L4" s="76">
        <v>2011</v>
      </c>
      <c r="M4" s="76">
        <v>2010</v>
      </c>
    </row>
    <row r="5" spans="1:13" x14ac:dyDescent="0.25">
      <c r="A5" s="58" t="s">
        <v>34</v>
      </c>
      <c r="B5" s="65">
        <v>818016305.10000002</v>
      </c>
      <c r="C5" s="48">
        <v>865739.34675000003</v>
      </c>
      <c r="D5" s="48">
        <v>708052.68231999991</v>
      </c>
      <c r="E5" s="48">
        <v>772887.46655000013</v>
      </c>
      <c r="F5" s="48">
        <v>790349.55087000004</v>
      </c>
      <c r="G5" s="48">
        <v>794426.35400000005</v>
      </c>
      <c r="H5" s="49">
        <v>718020.46799999999</v>
      </c>
      <c r="I5" s="49">
        <v>765280.33103999996</v>
      </c>
      <c r="J5" s="48">
        <v>575313</v>
      </c>
      <c r="K5" s="49">
        <v>363465</v>
      </c>
      <c r="L5" s="49">
        <v>424184</v>
      </c>
      <c r="M5" s="49">
        <v>340136</v>
      </c>
    </row>
    <row r="6" spans="1:13" ht="24" x14ac:dyDescent="0.25">
      <c r="A6" s="59" t="s">
        <v>35</v>
      </c>
      <c r="B6" s="65">
        <v>1354863825.52</v>
      </c>
      <c r="C6" s="48">
        <v>1324038.0959700004</v>
      </c>
      <c r="D6" s="48">
        <v>1215591.8559799998</v>
      </c>
      <c r="E6" s="48">
        <v>1084677.4246399999</v>
      </c>
      <c r="F6" s="48">
        <v>1038665.65523</v>
      </c>
      <c r="G6" s="48">
        <v>907257.41</v>
      </c>
      <c r="H6" s="49">
        <v>903069.42</v>
      </c>
      <c r="I6" s="49">
        <v>723768.72686000005</v>
      </c>
      <c r="J6" s="48">
        <v>623364</v>
      </c>
      <c r="K6" s="49">
        <v>592919</v>
      </c>
      <c r="L6" s="49">
        <v>589607</v>
      </c>
      <c r="M6" s="49">
        <v>511343</v>
      </c>
    </row>
    <row r="7" spans="1:13" x14ac:dyDescent="0.25">
      <c r="A7" s="59" t="s">
        <v>20</v>
      </c>
      <c r="B7" s="66">
        <v>68113517</v>
      </c>
      <c r="C7" s="48">
        <v>57918.822</v>
      </c>
      <c r="D7" s="48">
        <v>55719.953999999998</v>
      </c>
      <c r="E7" s="48">
        <v>64384</v>
      </c>
      <c r="F7" s="48">
        <v>40603</v>
      </c>
      <c r="G7" s="50">
        <v>38316</v>
      </c>
      <c r="H7" s="49">
        <v>56441.222000000002</v>
      </c>
      <c r="I7" s="49">
        <v>232861.1715</v>
      </c>
      <c r="J7" s="48">
        <v>211286</v>
      </c>
      <c r="K7" s="49">
        <v>332934</v>
      </c>
      <c r="L7" s="49">
        <v>145267</v>
      </c>
      <c r="M7" s="49">
        <v>139953</v>
      </c>
    </row>
    <row r="8" spans="1:13" ht="24" x14ac:dyDescent="0.25">
      <c r="A8" s="59" t="s">
        <v>40</v>
      </c>
      <c r="B8" s="67">
        <v>549999998.25</v>
      </c>
      <c r="C8" s="48">
        <v>320051.28100000002</v>
      </c>
      <c r="D8" s="48">
        <v>276050.28100000002</v>
      </c>
      <c r="E8" s="48">
        <v>469000</v>
      </c>
      <c r="F8" s="48">
        <v>364382.147</v>
      </c>
      <c r="G8" s="50">
        <v>245160</v>
      </c>
      <c r="H8" s="49">
        <v>414850.84700000001</v>
      </c>
      <c r="I8" s="48"/>
      <c r="J8" s="48"/>
      <c r="K8" s="48"/>
      <c r="L8" s="48"/>
      <c r="M8" s="48"/>
    </row>
    <row r="9" spans="1:13" x14ac:dyDescent="0.25">
      <c r="A9" s="52" t="s">
        <v>1</v>
      </c>
      <c r="B9" s="66">
        <v>37602449</v>
      </c>
      <c r="C9" s="48">
        <v>38046.798499999997</v>
      </c>
      <c r="D9" s="48">
        <v>42294.371500000001</v>
      </c>
      <c r="E9" s="48">
        <v>40179.249960000001</v>
      </c>
      <c r="F9" s="48">
        <v>39650.199999999997</v>
      </c>
      <c r="G9" s="48">
        <v>42544.326000000001</v>
      </c>
      <c r="H9" s="49">
        <v>38135.964</v>
      </c>
      <c r="I9" s="49">
        <v>37811.698369999998</v>
      </c>
      <c r="J9" s="48">
        <v>33207</v>
      </c>
      <c r="K9" s="49">
        <v>41191</v>
      </c>
      <c r="L9" s="49">
        <v>29638</v>
      </c>
      <c r="M9" s="49">
        <v>24005</v>
      </c>
    </row>
    <row r="10" spans="1:13" ht="36" x14ac:dyDescent="0.25">
      <c r="A10" s="52" t="s">
        <v>37</v>
      </c>
      <c r="B10" s="66">
        <v>34763207.850000001</v>
      </c>
      <c r="C10" s="48">
        <v>35263.458810000004</v>
      </c>
      <c r="D10" s="48">
        <v>34778.487240000002</v>
      </c>
      <c r="E10" s="48">
        <v>31222.463800000001</v>
      </c>
      <c r="F10" s="48">
        <v>29890.815730000002</v>
      </c>
      <c r="G10" s="48">
        <v>28226.996999999999</v>
      </c>
      <c r="H10" s="49">
        <v>23179.585999999999</v>
      </c>
      <c r="I10" s="49">
        <v>25645.608989999997</v>
      </c>
      <c r="J10" s="48">
        <v>15596</v>
      </c>
      <c r="K10" s="49">
        <v>12341</v>
      </c>
      <c r="L10" s="49"/>
      <c r="M10" s="49"/>
    </row>
    <row r="11" spans="1:13" x14ac:dyDescent="0.25">
      <c r="A11" s="52" t="s">
        <v>2</v>
      </c>
      <c r="B11" s="68">
        <v>2519797397.6399999</v>
      </c>
      <c r="C11" s="48">
        <v>2409461.1919999998</v>
      </c>
      <c r="D11" s="48">
        <v>2287754.4352699998</v>
      </c>
      <c r="E11" s="48">
        <v>2209180.0605000001</v>
      </c>
      <c r="F11" s="48">
        <v>2094799.584</v>
      </c>
      <c r="G11" s="48">
        <v>943688.09100000001</v>
      </c>
      <c r="H11" s="49">
        <v>924229.66299999994</v>
      </c>
      <c r="I11" s="48"/>
      <c r="J11" s="48"/>
      <c r="K11" s="48"/>
      <c r="L11" s="48"/>
      <c r="M11" s="48"/>
    </row>
    <row r="12" spans="1:13" x14ac:dyDescent="0.25">
      <c r="A12" s="52" t="s">
        <v>3</v>
      </c>
      <c r="B12" s="51" t="s">
        <v>90</v>
      </c>
      <c r="C12" s="48">
        <v>90184.187730000005</v>
      </c>
      <c r="D12" s="48">
        <v>81199.320810000005</v>
      </c>
      <c r="E12" s="48">
        <v>76321.119919999997</v>
      </c>
      <c r="F12" s="48">
        <v>53669.676679999997</v>
      </c>
      <c r="G12" s="48">
        <v>38699.417999999998</v>
      </c>
      <c r="H12" s="49">
        <v>39673.707000000002</v>
      </c>
      <c r="I12" s="49">
        <v>10357.29954</v>
      </c>
      <c r="J12" s="48">
        <v>10273</v>
      </c>
      <c r="K12" s="49">
        <v>10759</v>
      </c>
      <c r="L12" s="49">
        <v>10726</v>
      </c>
      <c r="M12" s="49">
        <v>9487</v>
      </c>
    </row>
    <row r="13" spans="1:13" ht="24" x14ac:dyDescent="0.25">
      <c r="A13" s="52" t="s">
        <v>39</v>
      </c>
      <c r="B13" s="66">
        <v>7456463</v>
      </c>
      <c r="C13" s="48">
        <v>9865.9860000000008</v>
      </c>
      <c r="D13" s="48">
        <v>10000</v>
      </c>
      <c r="E13" s="48">
        <v>10000</v>
      </c>
      <c r="F13" s="48">
        <v>10600</v>
      </c>
      <c r="G13" s="48">
        <v>10197.91</v>
      </c>
      <c r="H13" s="48"/>
      <c r="I13" s="48"/>
      <c r="J13" s="48"/>
      <c r="K13" s="48"/>
      <c r="L13" s="48"/>
      <c r="M13" s="48"/>
    </row>
    <row r="14" spans="1:13" x14ac:dyDescent="0.25">
      <c r="A14" s="52" t="s">
        <v>86</v>
      </c>
      <c r="B14" s="68">
        <v>260217122.13</v>
      </c>
      <c r="C14" s="48">
        <v>241606.26413000003</v>
      </c>
      <c r="D14" s="48">
        <v>209045.44682999994</v>
      </c>
      <c r="E14" s="48">
        <v>198788.62205999999</v>
      </c>
      <c r="F14" s="48">
        <v>89777.163509999998</v>
      </c>
      <c r="G14" s="48"/>
      <c r="H14" s="48"/>
      <c r="I14" s="48"/>
      <c r="J14" s="48"/>
      <c r="K14" s="48"/>
      <c r="L14" s="48"/>
      <c r="M14" s="48"/>
    </row>
    <row r="15" spans="1:13" x14ac:dyDescent="0.25">
      <c r="A15" s="52" t="s">
        <v>4</v>
      </c>
      <c r="B15" s="66">
        <v>8189850764.7299976</v>
      </c>
      <c r="C15" s="48">
        <v>8414429.8813299946</v>
      </c>
      <c r="D15" s="48">
        <v>8259908.9199100016</v>
      </c>
      <c r="E15" s="48">
        <v>8516731.8944000024</v>
      </c>
      <c r="F15" s="48">
        <v>7813186.1937700007</v>
      </c>
      <c r="G15" s="48">
        <v>7071305.7039999999</v>
      </c>
      <c r="H15" s="49">
        <v>8653534</v>
      </c>
      <c r="I15" s="49">
        <v>8555555.6928000003</v>
      </c>
      <c r="J15" s="48">
        <v>7411518</v>
      </c>
      <c r="K15" s="49">
        <v>5085713</v>
      </c>
      <c r="L15" s="49">
        <v>5504637</v>
      </c>
      <c r="M15" s="49">
        <v>5366140</v>
      </c>
    </row>
    <row r="16" spans="1:13" ht="24" x14ac:dyDescent="0.25">
      <c r="A16" s="52" t="s">
        <v>88</v>
      </c>
      <c r="B16" s="68">
        <v>1649601311.0999997</v>
      </c>
      <c r="C16" s="48">
        <v>1520553.5425399996</v>
      </c>
      <c r="D16" s="48">
        <v>1498629.9377200003</v>
      </c>
      <c r="E16" s="48">
        <v>1456946.3218899998</v>
      </c>
      <c r="F16" s="48"/>
      <c r="G16" s="48"/>
      <c r="H16" s="49"/>
      <c r="I16" s="49"/>
      <c r="J16" s="48"/>
      <c r="K16" s="49"/>
      <c r="L16" s="49"/>
      <c r="M16" s="49"/>
    </row>
    <row r="17" spans="1:13" x14ac:dyDescent="0.25">
      <c r="A17" s="52"/>
      <c r="B17" s="51"/>
      <c r="C17" s="48"/>
      <c r="D17" s="48"/>
      <c r="E17" s="48"/>
      <c r="F17" s="48"/>
      <c r="G17" s="48"/>
      <c r="H17" s="49"/>
      <c r="I17" s="49"/>
      <c r="J17" s="48"/>
      <c r="K17" s="49"/>
      <c r="L17" s="49"/>
      <c r="M17" s="49"/>
    </row>
    <row r="18" spans="1:13" ht="15.75" thickBot="1" x14ac:dyDescent="0.3">
      <c r="A18" s="53" t="s">
        <v>32</v>
      </c>
      <c r="B18" s="69"/>
      <c r="C18" s="48"/>
      <c r="D18" s="48"/>
      <c r="E18" s="48"/>
      <c r="F18" s="48"/>
      <c r="G18" s="48"/>
      <c r="H18" s="49"/>
      <c r="I18" s="49"/>
      <c r="J18" s="48"/>
      <c r="K18" s="49"/>
      <c r="L18" s="49"/>
      <c r="M18" s="49"/>
    </row>
    <row r="19" spans="1:13" x14ac:dyDescent="0.25">
      <c r="A19" s="60" t="s">
        <v>5</v>
      </c>
      <c r="B19" s="65">
        <v>100799375.99999996</v>
      </c>
      <c r="C19" s="48">
        <v>108444.05533999996</v>
      </c>
      <c r="D19" s="48">
        <v>120113.12101999998</v>
      </c>
      <c r="E19" s="48">
        <v>132648.76304000008</v>
      </c>
      <c r="F19" s="48">
        <v>143097.37663999997</v>
      </c>
      <c r="G19" s="48">
        <v>238296.204</v>
      </c>
      <c r="H19" s="49">
        <v>370120</v>
      </c>
      <c r="I19" s="49">
        <v>340181.60085000005</v>
      </c>
      <c r="J19" s="48">
        <v>270900</v>
      </c>
      <c r="K19" s="49">
        <v>330128</v>
      </c>
      <c r="L19" s="49">
        <v>331051</v>
      </c>
      <c r="M19" s="49">
        <v>260442</v>
      </c>
    </row>
    <row r="20" spans="1:13" x14ac:dyDescent="0.25">
      <c r="A20" s="52" t="s">
        <v>6</v>
      </c>
      <c r="B20" s="65">
        <v>1018970153.9400001</v>
      </c>
      <c r="C20" s="48">
        <v>979284.54578999942</v>
      </c>
      <c r="D20" s="48">
        <v>901457.0576800002</v>
      </c>
      <c r="E20" s="48">
        <v>888517.84325000027</v>
      </c>
      <c r="F20" s="48">
        <v>803917.24835999997</v>
      </c>
      <c r="G20" s="48">
        <v>472056.89399999997</v>
      </c>
      <c r="H20" s="49">
        <v>599889</v>
      </c>
      <c r="I20" s="49">
        <v>620732.78340000007</v>
      </c>
      <c r="J20" s="48">
        <v>525328</v>
      </c>
      <c r="K20" s="49">
        <v>560508</v>
      </c>
      <c r="L20" s="49">
        <v>487830</v>
      </c>
      <c r="M20" s="49">
        <v>507548</v>
      </c>
    </row>
    <row r="21" spans="1:13" x14ac:dyDescent="0.25">
      <c r="A21" s="52" t="s">
        <v>7</v>
      </c>
      <c r="B21" s="65">
        <v>1954434470.639998</v>
      </c>
      <c r="C21" s="48">
        <v>2107598.4877800001</v>
      </c>
      <c r="D21" s="48">
        <v>2693631.3393799872</v>
      </c>
      <c r="E21" s="48">
        <v>2548456.1970599955</v>
      </c>
      <c r="F21" s="48">
        <v>2367352.7675700001</v>
      </c>
      <c r="G21" s="48">
        <v>2244448.5109999999</v>
      </c>
      <c r="H21" s="49">
        <v>1621614</v>
      </c>
      <c r="I21" s="49">
        <v>1764040.4032400001</v>
      </c>
      <c r="J21" s="48">
        <v>2193169</v>
      </c>
      <c r="K21" s="49">
        <v>1781049</v>
      </c>
      <c r="L21" s="49">
        <v>1833229</v>
      </c>
      <c r="M21" s="49">
        <v>2293061</v>
      </c>
    </row>
    <row r="22" spans="1:13" x14ac:dyDescent="0.25">
      <c r="A22" s="52" t="s">
        <v>8</v>
      </c>
      <c r="B22" s="65">
        <v>208664682.65000001</v>
      </c>
      <c r="C22" s="48">
        <v>216574.21386000028</v>
      </c>
      <c r="D22" s="48">
        <v>220192.70334000024</v>
      </c>
      <c r="E22" s="48">
        <v>193693.3493</v>
      </c>
      <c r="F22" s="48">
        <v>169212.30244</v>
      </c>
      <c r="G22" s="48">
        <v>167489.81299999999</v>
      </c>
      <c r="H22" s="49">
        <v>101251</v>
      </c>
      <c r="I22" s="49">
        <v>114909.75242999999</v>
      </c>
      <c r="J22" s="48">
        <v>105892</v>
      </c>
      <c r="K22" s="49">
        <v>115322</v>
      </c>
      <c r="L22" s="49">
        <v>108665</v>
      </c>
      <c r="M22" s="49">
        <v>90487</v>
      </c>
    </row>
    <row r="23" spans="1:13" x14ac:dyDescent="0.25">
      <c r="A23" s="52" t="s">
        <v>9</v>
      </c>
      <c r="B23" s="65">
        <v>461299937.93999946</v>
      </c>
      <c r="C23" s="48">
        <v>514066.82317000011</v>
      </c>
      <c r="D23" s="48">
        <v>555395.19226000004</v>
      </c>
      <c r="E23" s="48">
        <v>585153.03425999999</v>
      </c>
      <c r="F23" s="48">
        <v>608142.13500000001</v>
      </c>
      <c r="G23" s="48">
        <v>392174.49699999997</v>
      </c>
      <c r="H23" s="49">
        <v>379084</v>
      </c>
      <c r="I23" s="49">
        <v>322696.49138000002</v>
      </c>
      <c r="J23" s="48">
        <v>452397</v>
      </c>
      <c r="K23" s="49">
        <v>449925</v>
      </c>
      <c r="L23" s="49">
        <v>595255</v>
      </c>
      <c r="M23" s="49">
        <v>507126</v>
      </c>
    </row>
    <row r="24" spans="1:13" x14ac:dyDescent="0.25">
      <c r="A24" s="52" t="s">
        <v>10</v>
      </c>
      <c r="B24" s="65">
        <v>20228458104.880013</v>
      </c>
      <c r="C24" s="48">
        <v>20305310.495280046</v>
      </c>
      <c r="D24" s="48">
        <v>20580156.664179999</v>
      </c>
      <c r="E24" s="48">
        <v>20049708.363300003</v>
      </c>
      <c r="F24" s="48">
        <v>19356611.308310002</v>
      </c>
      <c r="G24" s="48">
        <v>17767730.419</v>
      </c>
      <c r="H24" s="49">
        <v>16240482</v>
      </c>
      <c r="I24" s="49">
        <v>17165206.10788</v>
      </c>
      <c r="J24" s="48">
        <v>16740723</v>
      </c>
      <c r="K24" s="49">
        <v>14765372</v>
      </c>
      <c r="L24" s="49">
        <v>14122225</v>
      </c>
      <c r="M24" s="49">
        <v>13079428</v>
      </c>
    </row>
    <row r="25" spans="1:13" x14ac:dyDescent="0.25">
      <c r="A25" s="52" t="s">
        <v>11</v>
      </c>
      <c r="B25" s="65">
        <v>7079772266.2500038</v>
      </c>
      <c r="C25" s="48">
        <v>7837432.3888600003</v>
      </c>
      <c r="D25" s="48">
        <v>6972985.9721599976</v>
      </c>
      <c r="E25" s="48">
        <v>7150224.9725999972</v>
      </c>
      <c r="F25" s="48">
        <v>5775179.1993199997</v>
      </c>
      <c r="G25" s="48">
        <v>5229658.7819999997</v>
      </c>
      <c r="H25" s="54">
        <v>5099888</v>
      </c>
      <c r="I25" s="54">
        <v>4547292.4153699996</v>
      </c>
      <c r="J25" s="48">
        <v>4705375</v>
      </c>
      <c r="K25" s="54">
        <v>3599817</v>
      </c>
      <c r="L25" s="54">
        <v>3701366</v>
      </c>
      <c r="M25" s="54">
        <v>3459150</v>
      </c>
    </row>
    <row r="26" spans="1:13" ht="24" x14ac:dyDescent="0.25">
      <c r="A26" s="52" t="s">
        <v>12</v>
      </c>
      <c r="B26" s="65">
        <v>3077058800.1599979</v>
      </c>
      <c r="C26" s="48">
        <v>3310866.8466400011</v>
      </c>
      <c r="D26" s="48">
        <v>3260643.2144699981</v>
      </c>
      <c r="E26" s="48">
        <v>4229522.8292099955</v>
      </c>
      <c r="F26" s="48">
        <v>4405876.0657200003</v>
      </c>
      <c r="G26" s="48">
        <v>4624316.72</v>
      </c>
      <c r="H26" s="49">
        <v>4104523</v>
      </c>
      <c r="I26" s="49">
        <v>3184234.2294600001</v>
      </c>
      <c r="J26" s="48">
        <v>1439431</v>
      </c>
      <c r="K26" s="49">
        <v>2001662</v>
      </c>
      <c r="L26" s="49">
        <v>2680666</v>
      </c>
      <c r="M26" s="49">
        <v>2109784</v>
      </c>
    </row>
    <row r="27" spans="1:13" x14ac:dyDescent="0.25">
      <c r="A27" s="52" t="s">
        <v>13</v>
      </c>
      <c r="B27" s="65">
        <v>322616373.10000002</v>
      </c>
      <c r="C27" s="48">
        <v>439943.63980999979</v>
      </c>
      <c r="D27" s="48">
        <v>505841.89181999996</v>
      </c>
      <c r="E27" s="48">
        <v>506115.55640000012</v>
      </c>
      <c r="F27" s="48">
        <v>506727.08888</v>
      </c>
      <c r="G27" s="48">
        <v>510507.64399999997</v>
      </c>
      <c r="H27" s="49">
        <v>647869</v>
      </c>
      <c r="I27" s="49">
        <v>902073.74439999997</v>
      </c>
      <c r="J27" s="48">
        <v>726795</v>
      </c>
      <c r="K27" s="49">
        <v>715386</v>
      </c>
      <c r="L27" s="49">
        <v>806967</v>
      </c>
      <c r="M27" s="49">
        <v>739417</v>
      </c>
    </row>
    <row r="28" spans="1:13" ht="24" x14ac:dyDescent="0.25">
      <c r="A28" s="52" t="s">
        <v>36</v>
      </c>
      <c r="B28" s="65">
        <v>1039606135.3299996</v>
      </c>
      <c r="C28" s="48">
        <v>1263765.8845400005</v>
      </c>
      <c r="D28" s="48">
        <v>2085078.7852700001</v>
      </c>
      <c r="E28" s="48">
        <v>1652538.4625299999</v>
      </c>
      <c r="F28" s="48">
        <v>1391328.6454</v>
      </c>
      <c r="G28" s="48">
        <v>1543685.882</v>
      </c>
      <c r="H28" s="49">
        <v>1501078</v>
      </c>
      <c r="I28" s="49">
        <v>1431777.2083000001</v>
      </c>
      <c r="J28" s="48">
        <v>3152773</v>
      </c>
      <c r="K28" s="49">
        <v>3537123</v>
      </c>
      <c r="L28" s="49">
        <v>2233783</v>
      </c>
      <c r="M28" s="49">
        <v>1118133</v>
      </c>
    </row>
    <row r="29" spans="1:13" x14ac:dyDescent="0.25">
      <c r="A29" s="52" t="s">
        <v>14</v>
      </c>
      <c r="B29" s="65">
        <v>2682660208.0499997</v>
      </c>
      <c r="C29" s="48">
        <v>0</v>
      </c>
      <c r="D29" s="48">
        <v>0</v>
      </c>
      <c r="E29" s="48">
        <v>0</v>
      </c>
      <c r="F29" s="48">
        <v>1200029.8353900001</v>
      </c>
      <c r="G29" s="48">
        <v>1120044.746</v>
      </c>
      <c r="H29" s="49">
        <v>966957</v>
      </c>
      <c r="I29" s="49">
        <v>977307.63269999996</v>
      </c>
      <c r="J29" s="48">
        <v>950207</v>
      </c>
      <c r="K29" s="49">
        <v>858989</v>
      </c>
      <c r="L29" s="49">
        <v>818243</v>
      </c>
      <c r="M29" s="49">
        <v>704718</v>
      </c>
    </row>
    <row r="30" spans="1:13" x14ac:dyDescent="0.25">
      <c r="A30" s="61" t="s">
        <v>15</v>
      </c>
      <c r="B30" s="65">
        <v>92839314.570000008</v>
      </c>
      <c r="C30" s="48">
        <v>2656378.8490900025</v>
      </c>
      <c r="D30" s="48">
        <v>2558902.1588500012</v>
      </c>
      <c r="E30" s="48">
        <v>2388684.1198700015</v>
      </c>
      <c r="F30" s="48">
        <v>2530326.1172699998</v>
      </c>
      <c r="G30" s="48">
        <v>2119289.9610000001</v>
      </c>
      <c r="H30" s="49">
        <v>1758425</v>
      </c>
      <c r="I30" s="49">
        <v>2166977.0399199999</v>
      </c>
      <c r="J30" s="48">
        <v>1832793</v>
      </c>
      <c r="K30" s="49">
        <v>1845481</v>
      </c>
      <c r="L30" s="49">
        <v>1590118</v>
      </c>
      <c r="M30" s="49">
        <v>1185146</v>
      </c>
    </row>
    <row r="31" spans="1:13" x14ac:dyDescent="0.25">
      <c r="A31" s="52" t="s">
        <v>16</v>
      </c>
      <c r="B31" s="65">
        <v>154709024.47999996</v>
      </c>
      <c r="C31" s="48">
        <v>153792.6850599999</v>
      </c>
      <c r="D31" s="48">
        <v>160095.4364700001</v>
      </c>
      <c r="E31" s="48">
        <v>143143.82535999999</v>
      </c>
      <c r="F31" s="48">
        <v>138321.92056999999</v>
      </c>
      <c r="G31" s="48">
        <v>136155.68100000001</v>
      </c>
      <c r="H31" s="49">
        <v>120929</v>
      </c>
      <c r="I31" s="49">
        <v>111290.40067999999</v>
      </c>
      <c r="J31" s="48">
        <v>105831</v>
      </c>
      <c r="K31" s="49">
        <v>100556</v>
      </c>
      <c r="L31" s="49">
        <v>96180</v>
      </c>
      <c r="M31" s="48"/>
    </row>
    <row r="32" spans="1:13" x14ac:dyDescent="0.25">
      <c r="A32" s="62" t="s">
        <v>33</v>
      </c>
      <c r="B32" s="55">
        <v>99289494.439999968</v>
      </c>
      <c r="C32" s="50">
        <v>137083.26300000004</v>
      </c>
      <c r="D32" s="50">
        <v>109010.86019999997</v>
      </c>
      <c r="E32" s="50">
        <v>128940.51578000002</v>
      </c>
      <c r="F32" s="50">
        <v>126611.02669</v>
      </c>
      <c r="G32" s="50">
        <v>166207.64300000001</v>
      </c>
      <c r="H32" s="56"/>
      <c r="I32" s="56"/>
      <c r="J32" s="56"/>
      <c r="K32" s="56"/>
      <c r="L32" s="56"/>
      <c r="M32" s="56"/>
    </row>
    <row r="33" spans="1:13" x14ac:dyDescent="0.25">
      <c r="A33" s="63" t="s">
        <v>87</v>
      </c>
      <c r="B33" s="55">
        <v>77129504.5</v>
      </c>
      <c r="C33" s="50">
        <v>142033.02046999996</v>
      </c>
      <c r="D33" s="50">
        <v>113078.36449000007</v>
      </c>
      <c r="E33" s="50">
        <v>103500.33859000004</v>
      </c>
      <c r="F33" s="50">
        <v>82432.172529999996</v>
      </c>
      <c r="G33" s="50"/>
      <c r="H33" s="56"/>
      <c r="I33" s="56"/>
      <c r="J33" s="56"/>
      <c r="K33" s="56"/>
      <c r="L33" s="56"/>
      <c r="M33" s="56"/>
    </row>
    <row r="34" spans="1:13" x14ac:dyDescent="0.25">
      <c r="A34" s="63" t="s">
        <v>18</v>
      </c>
      <c r="B34" s="66">
        <v>6484343142.5</v>
      </c>
      <c r="C34" s="48">
        <v>7862726.5340199964</v>
      </c>
      <c r="D34" s="48">
        <v>8376666.6962500019</v>
      </c>
      <c r="E34" s="48">
        <v>28851670.464920007</v>
      </c>
      <c r="F34" s="48">
        <v>8812536.5796600003</v>
      </c>
      <c r="G34" s="48">
        <v>9347703.9350000005</v>
      </c>
      <c r="H34" s="49">
        <v>6467397</v>
      </c>
      <c r="I34" s="49">
        <v>9950230.3953599986</v>
      </c>
      <c r="J34" s="48">
        <v>5444593</v>
      </c>
      <c r="K34" s="49">
        <v>2990522</v>
      </c>
      <c r="L34" s="49">
        <v>6588162</v>
      </c>
      <c r="M34" s="49">
        <v>1888385</v>
      </c>
    </row>
    <row r="35" spans="1:13" ht="24" x14ac:dyDescent="0.25">
      <c r="A35" s="64" t="s">
        <v>38</v>
      </c>
      <c r="B35" s="68">
        <v>9233426265.8199997</v>
      </c>
      <c r="C35" s="48">
        <v>7489532.6176999994</v>
      </c>
      <c r="D35" s="48">
        <v>7400942.9346000003</v>
      </c>
      <c r="E35" s="48">
        <v>6787802.2961200001</v>
      </c>
      <c r="F35" s="48">
        <v>5534480.6330000004</v>
      </c>
      <c r="G35" s="48">
        <v>6156399.324</v>
      </c>
      <c r="H35" s="49">
        <v>4849936.6849999996</v>
      </c>
      <c r="I35" s="49">
        <v>4467641.9921899997</v>
      </c>
      <c r="J35" s="48">
        <v>4023654</v>
      </c>
      <c r="K35" s="49">
        <v>3369633</v>
      </c>
      <c r="L35" s="49">
        <v>3196676</v>
      </c>
      <c r="M35" s="49">
        <v>3167455</v>
      </c>
    </row>
    <row r="36" spans="1:13" x14ac:dyDescent="0.25">
      <c r="A36" s="64" t="s">
        <v>17</v>
      </c>
      <c r="B36" s="70" t="s">
        <v>90</v>
      </c>
      <c r="C36" s="48">
        <v>0</v>
      </c>
      <c r="D36" s="48">
        <v>0</v>
      </c>
      <c r="E36" s="48">
        <v>0</v>
      </c>
      <c r="F36" s="48">
        <v>0</v>
      </c>
      <c r="G36" s="48"/>
      <c r="H36" s="49">
        <v>384262</v>
      </c>
      <c r="I36" s="49">
        <v>320519.29229999997</v>
      </c>
      <c r="J36" s="48"/>
      <c r="K36" s="48"/>
      <c r="L36" s="48"/>
      <c r="M36" s="49"/>
    </row>
    <row r="37" spans="1:13" ht="24" x14ac:dyDescent="0.25">
      <c r="A37" s="52" t="s">
        <v>89</v>
      </c>
      <c r="B37" s="66">
        <v>12883396.829999998</v>
      </c>
      <c r="C37" s="48">
        <v>14099.945240000001</v>
      </c>
      <c r="D37" s="48">
        <v>15790.17756</v>
      </c>
      <c r="E37" s="48">
        <v>11058.0754</v>
      </c>
      <c r="F37" s="48"/>
      <c r="G37" s="48"/>
      <c r="H37" s="49"/>
      <c r="I37" s="49"/>
      <c r="J37" s="48"/>
      <c r="K37" s="48"/>
      <c r="L37" s="48"/>
      <c r="M37" s="49"/>
    </row>
    <row r="38" spans="1:13" x14ac:dyDescent="0.25">
      <c r="A38" s="52" t="s">
        <v>92</v>
      </c>
      <c r="B38" s="66">
        <v>2916734.39</v>
      </c>
      <c r="C38" s="48">
        <v>4688.3909599999997</v>
      </c>
      <c r="D38" s="48">
        <v>3000.0912899999998</v>
      </c>
      <c r="E38" s="48"/>
      <c r="F38" s="48"/>
      <c r="G38" s="48"/>
      <c r="H38" s="49"/>
      <c r="I38" s="49"/>
      <c r="J38" s="48"/>
      <c r="K38" s="49"/>
      <c r="L38" s="49"/>
      <c r="M38" s="49"/>
    </row>
    <row r="39" spans="1:13" ht="24" x14ac:dyDescent="0.25">
      <c r="A39" s="57" t="s">
        <v>95</v>
      </c>
      <c r="B39" s="66">
        <v>8481798.9100000001</v>
      </c>
      <c r="C39" s="48"/>
      <c r="D39" s="48"/>
      <c r="E39" s="48"/>
      <c r="F39" s="48"/>
      <c r="G39" s="48"/>
      <c r="H39" s="49"/>
      <c r="I39" s="49"/>
      <c r="J39" s="48"/>
      <c r="K39" s="49"/>
      <c r="L39" s="49"/>
      <c r="M39" s="49"/>
    </row>
    <row r="40" spans="1:13" ht="15.75" thickBot="1" x14ac:dyDescent="0.3">
      <c r="A40" s="52" t="s">
        <v>19</v>
      </c>
      <c r="B40" s="51">
        <v>0</v>
      </c>
      <c r="C40" s="48">
        <v>0</v>
      </c>
      <c r="D40" s="48">
        <v>0</v>
      </c>
      <c r="E40" s="48">
        <v>0</v>
      </c>
      <c r="F40" s="48">
        <v>0</v>
      </c>
      <c r="G40" s="48"/>
      <c r="H40" s="49"/>
      <c r="I40" s="49">
        <v>45632.398000000001</v>
      </c>
      <c r="J40" s="48">
        <v>60367</v>
      </c>
      <c r="K40" s="49">
        <v>122445</v>
      </c>
      <c r="L40" s="49">
        <v>123051</v>
      </c>
      <c r="M40" s="49">
        <v>97240</v>
      </c>
    </row>
    <row r="41" spans="1:13" ht="15.75" thickTop="1" x14ac:dyDescent="0.25">
      <c r="A41" s="71" t="s">
        <v>47</v>
      </c>
      <c r="B41" s="72">
        <v>69904598758.62001</v>
      </c>
      <c r="C41" s="73">
        <f t="shared" ref="C41:M41" si="0">SUM(C5:C40)</f>
        <v>70870781.543370038</v>
      </c>
      <c r="D41" s="73">
        <f t="shared" si="0"/>
        <v>71312008.35386999</v>
      </c>
      <c r="E41" s="73">
        <f t="shared" si="0"/>
        <v>91281697.630710021</v>
      </c>
      <c r="F41" s="73">
        <f t="shared" si="0"/>
        <v>66317756.409540012</v>
      </c>
      <c r="G41" s="73">
        <f t="shared" si="0"/>
        <v>62355988.866000004</v>
      </c>
      <c r="H41" s="73">
        <f t="shared" si="0"/>
        <v>56984839.562000006</v>
      </c>
      <c r="I41" s="73">
        <f t="shared" si="0"/>
        <v>58784024.416960016</v>
      </c>
      <c r="J41" s="73">
        <f t="shared" si="0"/>
        <v>51610785</v>
      </c>
      <c r="K41" s="73">
        <f t="shared" si="0"/>
        <v>43583240</v>
      </c>
      <c r="L41" s="73">
        <f t="shared" si="0"/>
        <v>46017526</v>
      </c>
      <c r="M41" s="73">
        <f t="shared" si="0"/>
        <v>37598584</v>
      </c>
    </row>
    <row r="42" spans="1:13" x14ac:dyDescent="0.25">
      <c r="A42" s="1"/>
      <c r="B42" s="1"/>
      <c r="C42" s="1"/>
      <c r="D42" s="1"/>
      <c r="E42" s="1"/>
      <c r="F42" s="1"/>
      <c r="G42" s="1"/>
    </row>
    <row r="43" spans="1:13" x14ac:dyDescent="0.25">
      <c r="A43" s="19" t="str">
        <f>'Por Capitulo'!A16</f>
        <v>Fuente: Cuentas Públicas del Estado de Sonora 2010-2020.</v>
      </c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x14ac:dyDescent="0.25">
      <c r="A44" s="1"/>
      <c r="B44" s="1"/>
      <c r="C44" s="1"/>
      <c r="D44" s="1"/>
      <c r="E44" s="1"/>
      <c r="F44" s="1"/>
      <c r="G44" s="1"/>
    </row>
    <row r="45" spans="1:13" x14ac:dyDescent="0.25">
      <c r="A45" s="1"/>
      <c r="B45" s="1"/>
      <c r="C45" s="1"/>
      <c r="D45" s="1"/>
      <c r="E45" s="1"/>
      <c r="F45" s="1"/>
      <c r="G45" s="1"/>
    </row>
    <row r="46" spans="1:13" x14ac:dyDescent="0.25">
      <c r="A46" s="1"/>
      <c r="B46" s="1"/>
      <c r="C46" s="1"/>
      <c r="D46" s="1"/>
      <c r="E46" s="1"/>
      <c r="F46" s="1"/>
      <c r="G46" s="1"/>
    </row>
    <row r="47" spans="1:13" x14ac:dyDescent="0.25">
      <c r="A47" s="1"/>
      <c r="B47" s="1"/>
      <c r="C47" s="1"/>
      <c r="D47" s="1"/>
      <c r="E47" s="1"/>
      <c r="F47" s="1"/>
      <c r="G47" s="1"/>
    </row>
    <row r="48" spans="1:13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C366" s="1"/>
      <c r="D366" s="1"/>
      <c r="E366" s="1"/>
      <c r="F366" s="1"/>
      <c r="G366" s="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8"/>
  <sheetViews>
    <sheetView tabSelected="1" workbookViewId="0">
      <selection activeCell="K2" sqref="K2"/>
    </sheetView>
  </sheetViews>
  <sheetFormatPr baseColWidth="10" defaultRowHeight="15" x14ac:dyDescent="0.25"/>
  <cols>
    <col min="1" max="1" width="5.140625" style="2" customWidth="1"/>
    <col min="2" max="2" width="31.42578125" style="3" customWidth="1"/>
    <col min="3" max="3" width="14.42578125" style="3" customWidth="1"/>
    <col min="4" max="7" width="9.7109375" style="3" customWidth="1"/>
    <col min="8" max="8" width="8.7109375" style="3" customWidth="1"/>
    <col min="9" max="13" width="8.7109375" customWidth="1"/>
    <col min="14" max="14" width="8.7109375" bestFit="1" customWidth="1"/>
  </cols>
  <sheetData>
    <row r="1" spans="1:14" s="5" customFormat="1" ht="18.75" x14ac:dyDescent="0.3">
      <c r="A1" s="2"/>
      <c r="C1" s="8" t="s">
        <v>48</v>
      </c>
      <c r="E1" s="8"/>
      <c r="F1" s="8"/>
      <c r="G1" s="8"/>
    </row>
    <row r="2" spans="1:14" s="5" customFormat="1" ht="16.5" x14ac:dyDescent="0.3">
      <c r="A2" s="2"/>
      <c r="C2" s="9" t="s">
        <v>23</v>
      </c>
      <c r="E2" s="9"/>
      <c r="F2" s="9"/>
      <c r="G2" s="9"/>
      <c r="J2" s="7"/>
      <c r="K2" s="7"/>
      <c r="L2" s="7"/>
      <c r="M2" s="7"/>
      <c r="N2" s="7"/>
    </row>
    <row r="3" spans="1:14" s="5" customFormat="1" ht="34.5" customHeight="1" x14ac:dyDescent="0.3">
      <c r="A3" s="2"/>
      <c r="D3" s="10"/>
      <c r="E3" s="10"/>
      <c r="F3" s="10"/>
      <c r="G3" s="10"/>
      <c r="J3" s="6"/>
      <c r="K3" s="6"/>
      <c r="L3" s="6"/>
      <c r="M3" s="6"/>
      <c r="N3" s="6"/>
    </row>
    <row r="4" spans="1:14" ht="24.75" customHeight="1" thickBot="1" x14ac:dyDescent="0.3">
      <c r="A4" s="83" t="s">
        <v>82</v>
      </c>
      <c r="B4" s="84"/>
      <c r="C4" s="47">
        <v>2021</v>
      </c>
      <c r="D4" s="35">
        <v>2020</v>
      </c>
      <c r="E4" s="35">
        <v>2019</v>
      </c>
      <c r="F4" s="35">
        <v>2018</v>
      </c>
      <c r="G4" s="35">
        <v>2017</v>
      </c>
      <c r="H4" s="35">
        <v>2016</v>
      </c>
      <c r="I4" s="36">
        <v>2015</v>
      </c>
      <c r="J4" s="36">
        <v>2014</v>
      </c>
      <c r="K4" s="36">
        <v>2013</v>
      </c>
      <c r="L4" s="36">
        <v>2012</v>
      </c>
      <c r="M4" s="36">
        <v>2011</v>
      </c>
      <c r="N4" s="36">
        <v>2010</v>
      </c>
    </row>
    <row r="5" spans="1:14" ht="16.5" x14ac:dyDescent="0.25">
      <c r="A5" s="87" t="s">
        <v>50</v>
      </c>
      <c r="B5" s="88"/>
      <c r="C5" s="33">
        <v>10963705886.17001</v>
      </c>
      <c r="D5" s="26">
        <f>SUM(D6:D14)</f>
        <v>10763259.931549998</v>
      </c>
      <c r="E5" s="26">
        <f>SUM(E6:E14)</f>
        <v>10251428.021190001</v>
      </c>
      <c r="F5" s="26">
        <f>SUM(F6:F14)</f>
        <v>9995144.691060001</v>
      </c>
      <c r="G5" s="26">
        <f>SUM(G6:G14)</f>
        <v>9559459.5865399987</v>
      </c>
      <c r="H5" s="26">
        <f>SUM(H6:H14)</f>
        <v>8564632.5170000009</v>
      </c>
      <c r="I5" s="26">
        <f t="shared" ref="I5:N5" si="0">SUM(I6:I14)</f>
        <v>8032756.4679499995</v>
      </c>
      <c r="J5" s="26">
        <f t="shared" si="0"/>
        <v>8089326.359079998</v>
      </c>
      <c r="K5" s="26">
        <f t="shared" si="0"/>
        <v>7509785</v>
      </c>
      <c r="L5" s="26">
        <f t="shared" si="0"/>
        <v>6885565</v>
      </c>
      <c r="M5" s="26">
        <f t="shared" si="0"/>
        <v>6692488</v>
      </c>
      <c r="N5" s="26">
        <f t="shared" si="0"/>
        <v>0</v>
      </c>
    </row>
    <row r="6" spans="1:14" ht="16.5" x14ac:dyDescent="0.25">
      <c r="A6" s="11"/>
      <c r="B6" s="24" t="s">
        <v>51</v>
      </c>
      <c r="C6" s="30">
        <v>1141174472.6600003</v>
      </c>
      <c r="D6" s="4">
        <v>1109790.5827200001</v>
      </c>
      <c r="E6" s="4">
        <v>917098.12914999982</v>
      </c>
      <c r="F6" s="4">
        <v>971676.08861000009</v>
      </c>
      <c r="G6" s="4">
        <v>1120119.5704400002</v>
      </c>
      <c r="H6" s="4">
        <v>1141118.5290000001</v>
      </c>
      <c r="I6" s="15">
        <v>1438006.7272699999</v>
      </c>
      <c r="J6" s="15">
        <v>765280.33103999996</v>
      </c>
      <c r="K6" s="4">
        <v>571122</v>
      </c>
      <c r="L6" s="15">
        <v>362516</v>
      </c>
      <c r="M6" s="15">
        <v>422502</v>
      </c>
      <c r="N6" s="28" t="s">
        <v>84</v>
      </c>
    </row>
    <row r="7" spans="1:14" ht="16.5" x14ac:dyDescent="0.25">
      <c r="A7" s="11"/>
      <c r="B7" s="25" t="s">
        <v>52</v>
      </c>
      <c r="C7" s="30">
        <v>3910605066.1100016</v>
      </c>
      <c r="D7" s="4">
        <v>3773797.7429599981</v>
      </c>
      <c r="E7" s="4">
        <v>3666702.8927500001</v>
      </c>
      <c r="F7" s="4">
        <v>3504224.0637000012</v>
      </c>
      <c r="G7" s="4">
        <v>3274703.23312</v>
      </c>
      <c r="H7" s="4">
        <v>2229079.9950000001</v>
      </c>
      <c r="I7" s="15">
        <v>2040989.11497</v>
      </c>
      <c r="J7" s="15">
        <v>2578630.5918399966</v>
      </c>
      <c r="K7" s="4">
        <v>1794568</v>
      </c>
      <c r="L7" s="15">
        <v>1652075</v>
      </c>
      <c r="M7" s="15">
        <v>1603765</v>
      </c>
      <c r="N7" s="28" t="s">
        <v>84</v>
      </c>
    </row>
    <row r="8" spans="1:14" ht="15" customHeight="1" x14ac:dyDescent="0.25">
      <c r="A8" s="11"/>
      <c r="B8" s="25" t="s">
        <v>53</v>
      </c>
      <c r="C8" s="30">
        <v>2111941695.5500076</v>
      </c>
      <c r="D8" s="4">
        <v>1916463.9232599991</v>
      </c>
      <c r="E8" s="4">
        <v>1371163.1994500039</v>
      </c>
      <c r="F8" s="4">
        <v>1932541.7500599988</v>
      </c>
      <c r="G8" s="4">
        <v>1158367.53042</v>
      </c>
      <c r="H8" s="4">
        <v>920955.95700000005</v>
      </c>
      <c r="I8" s="15">
        <v>1230856.73456</v>
      </c>
      <c r="J8" s="15">
        <v>1119803.1459699979</v>
      </c>
      <c r="K8" s="4">
        <v>588016</v>
      </c>
      <c r="L8" s="4">
        <v>692069</v>
      </c>
      <c r="M8" s="4">
        <v>586467</v>
      </c>
      <c r="N8" s="28" t="s">
        <v>84</v>
      </c>
    </row>
    <row r="9" spans="1:14" ht="16.5" x14ac:dyDescent="0.25">
      <c r="A9" s="12"/>
      <c r="B9" s="24" t="s">
        <v>54</v>
      </c>
      <c r="C9" s="41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5">
        <v>0</v>
      </c>
      <c r="J9" s="15">
        <v>0</v>
      </c>
      <c r="K9" s="4"/>
      <c r="L9" s="15"/>
      <c r="M9" s="15"/>
      <c r="N9" s="28" t="s">
        <v>84</v>
      </c>
    </row>
    <row r="10" spans="1:14" ht="15" customHeight="1" x14ac:dyDescent="0.25">
      <c r="A10" s="12"/>
      <c r="B10" s="24" t="s">
        <v>55</v>
      </c>
      <c r="C10" s="30">
        <v>1318017134.5299973</v>
      </c>
      <c r="D10" s="4">
        <v>1476134.1480399999</v>
      </c>
      <c r="E10" s="4">
        <v>1566633.5085599977</v>
      </c>
      <c r="F10" s="4">
        <v>1133509.3090600006</v>
      </c>
      <c r="G10" s="4">
        <v>1545699.4763900002</v>
      </c>
      <c r="H10" s="4">
        <v>1908726.74</v>
      </c>
      <c r="I10" s="15">
        <v>1836477.4998399999</v>
      </c>
      <c r="J10" s="15">
        <v>1760363.8872100019</v>
      </c>
      <c r="K10" s="4">
        <v>2089994</v>
      </c>
      <c r="L10" s="15">
        <v>1479891</v>
      </c>
      <c r="M10" s="15">
        <v>1825231</v>
      </c>
      <c r="N10" s="28" t="s">
        <v>84</v>
      </c>
    </row>
    <row r="11" spans="1:14" ht="16.5" x14ac:dyDescent="0.25">
      <c r="A11" s="12"/>
      <c r="B11" s="24" t="s">
        <v>56</v>
      </c>
      <c r="C11" s="41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5">
        <v>0</v>
      </c>
      <c r="J11" s="15">
        <v>0</v>
      </c>
      <c r="K11" s="4">
        <v>0</v>
      </c>
      <c r="L11" s="4">
        <v>0</v>
      </c>
      <c r="M11" s="4"/>
      <c r="N11" s="28" t="s">
        <v>84</v>
      </c>
    </row>
    <row r="12" spans="1:14" ht="25.5" customHeight="1" x14ac:dyDescent="0.25">
      <c r="A12" s="12"/>
      <c r="B12" s="24" t="s">
        <v>57</v>
      </c>
      <c r="C12" s="30">
        <v>1972393589.9200017</v>
      </c>
      <c r="D12" s="4">
        <v>1898374.8310700012</v>
      </c>
      <c r="E12" s="4">
        <v>1792226.1261799983</v>
      </c>
      <c r="F12" s="4">
        <v>1642697.6555499998</v>
      </c>
      <c r="G12" s="4">
        <v>1882454.8777699999</v>
      </c>
      <c r="H12" s="4">
        <v>1577693.7120000001</v>
      </c>
      <c r="I12" s="15">
        <v>1090977.14576</v>
      </c>
      <c r="J12" s="15">
        <v>1635744.2202800009</v>
      </c>
      <c r="K12" s="4">
        <v>2048521</v>
      </c>
      <c r="L12" s="15">
        <v>2144531</v>
      </c>
      <c r="M12" s="15">
        <v>1896549</v>
      </c>
      <c r="N12" s="28" t="s">
        <v>84</v>
      </c>
    </row>
    <row r="13" spans="1:14" ht="16.5" x14ac:dyDescent="0.25">
      <c r="A13" s="12"/>
      <c r="B13" s="24" t="s">
        <v>83</v>
      </c>
      <c r="C13" s="42" t="s">
        <v>90</v>
      </c>
      <c r="D13" s="29" t="s">
        <v>90</v>
      </c>
      <c r="E13" s="29" t="s">
        <v>90</v>
      </c>
      <c r="F13" s="29" t="s">
        <v>90</v>
      </c>
      <c r="G13" s="29" t="s">
        <v>90</v>
      </c>
      <c r="H13" s="4">
        <v>0</v>
      </c>
      <c r="I13" s="15">
        <v>0</v>
      </c>
      <c r="J13" s="15">
        <v>0</v>
      </c>
      <c r="K13" s="4">
        <v>27449</v>
      </c>
      <c r="L13" s="15">
        <v>30945</v>
      </c>
      <c r="M13" s="15">
        <v>22377</v>
      </c>
      <c r="N13" s="28" t="s">
        <v>84</v>
      </c>
    </row>
    <row r="14" spans="1:14" ht="15" customHeight="1" x14ac:dyDescent="0.25">
      <c r="A14" s="12"/>
      <c r="B14" s="24" t="s">
        <v>58</v>
      </c>
      <c r="C14" s="30">
        <v>509573927.3999995</v>
      </c>
      <c r="D14" s="4">
        <v>588698.70350000041</v>
      </c>
      <c r="E14" s="4">
        <v>937604.16510000045</v>
      </c>
      <c r="F14" s="4">
        <v>810495.8240799997</v>
      </c>
      <c r="G14" s="4">
        <v>578114.89839999995</v>
      </c>
      <c r="H14" s="4">
        <v>787057.58400000003</v>
      </c>
      <c r="I14" s="15">
        <v>395449.24554999999</v>
      </c>
      <c r="J14" s="15">
        <v>229504.18273999996</v>
      </c>
      <c r="K14" s="4">
        <v>390115</v>
      </c>
      <c r="L14" s="4">
        <v>523538</v>
      </c>
      <c r="M14" s="4">
        <v>335597</v>
      </c>
      <c r="N14" s="28" t="s">
        <v>84</v>
      </c>
    </row>
    <row r="15" spans="1:14" ht="15" customHeight="1" x14ac:dyDescent="0.25">
      <c r="A15" s="12"/>
      <c r="B15" s="4"/>
      <c r="C15" s="4"/>
      <c r="D15" s="4"/>
      <c r="E15" s="4"/>
      <c r="F15" s="4"/>
      <c r="G15" s="4"/>
      <c r="H15" s="4"/>
      <c r="I15" s="15"/>
      <c r="J15" s="15"/>
      <c r="K15" s="4"/>
      <c r="L15" s="15"/>
      <c r="M15" s="15"/>
      <c r="N15" s="15"/>
    </row>
    <row r="16" spans="1:14" ht="15" customHeight="1" x14ac:dyDescent="0.25">
      <c r="A16" s="89" t="s">
        <v>59</v>
      </c>
      <c r="B16" s="90"/>
      <c r="C16" s="33">
        <v>42260832054.020012</v>
      </c>
      <c r="D16" s="27">
        <f>SUM(D17:D23)</f>
        <v>41577815.460200056</v>
      </c>
      <c r="E16" s="27">
        <f>SUM(E17:E23)</f>
        <v>42432818.678260013</v>
      </c>
      <c r="F16" s="27">
        <f>SUM(F17:F23)</f>
        <v>41433578.607039981</v>
      </c>
      <c r="G16" s="27">
        <f>SUM(G17:G23)</f>
        <v>37698076.459210001</v>
      </c>
      <c r="H16" s="27">
        <f>SUM(H17:H23)</f>
        <v>33862816.887000002</v>
      </c>
      <c r="I16" s="27">
        <f t="shared" ref="I16:N16" si="1">SUM(I17:I23)</f>
        <v>31509600.751510002</v>
      </c>
      <c r="J16" s="27">
        <f t="shared" si="1"/>
        <v>33094843.646490011</v>
      </c>
      <c r="K16" s="27">
        <f t="shared" si="1"/>
        <v>31654164</v>
      </c>
      <c r="L16" s="27">
        <f t="shared" si="1"/>
        <v>27214874</v>
      </c>
      <c r="M16" s="27">
        <f t="shared" si="1"/>
        <v>26268884</v>
      </c>
      <c r="N16" s="27">
        <f t="shared" si="1"/>
        <v>0</v>
      </c>
    </row>
    <row r="17" spans="1:14" ht="15" customHeight="1" x14ac:dyDescent="0.25">
      <c r="A17" s="12"/>
      <c r="B17" s="24" t="s">
        <v>60</v>
      </c>
      <c r="C17" s="43">
        <v>131041324.17000002</v>
      </c>
      <c r="D17" s="4">
        <v>147500.07227999999</v>
      </c>
      <c r="E17" s="4">
        <v>147224.11763000002</v>
      </c>
      <c r="F17" s="4">
        <v>267228.80083999998</v>
      </c>
      <c r="G17" s="4">
        <v>237455.67465</v>
      </c>
      <c r="H17" s="4">
        <v>121273.57399999999</v>
      </c>
      <c r="I17" s="15">
        <v>229857.67440000002</v>
      </c>
      <c r="J17" s="15">
        <v>187314.89703000002</v>
      </c>
      <c r="K17" s="4">
        <v>88177</v>
      </c>
      <c r="L17" s="15">
        <v>181690</v>
      </c>
      <c r="M17" s="15">
        <v>186738</v>
      </c>
      <c r="N17" s="28" t="s">
        <v>84</v>
      </c>
    </row>
    <row r="18" spans="1:14" ht="15" customHeight="1" x14ac:dyDescent="0.25">
      <c r="A18" s="12"/>
      <c r="B18" s="24" t="s">
        <v>61</v>
      </c>
      <c r="C18" s="43">
        <v>2226409934.1799998</v>
      </c>
      <c r="D18" s="4">
        <v>2441442.0822100034</v>
      </c>
      <c r="E18" s="4">
        <v>3611083.2147700009</v>
      </c>
      <c r="F18" s="4">
        <v>3454244.9705799976</v>
      </c>
      <c r="G18" s="4">
        <v>3247044.1467800001</v>
      </c>
      <c r="H18" s="4">
        <v>2236370.2420000001</v>
      </c>
      <c r="I18" s="15">
        <v>1538404.9410299999</v>
      </c>
      <c r="J18" s="15">
        <v>4790869.5818499988</v>
      </c>
      <c r="K18" s="4">
        <v>5538306</v>
      </c>
      <c r="L18" s="15">
        <v>4746390</v>
      </c>
      <c r="M18" s="15">
        <v>4119691</v>
      </c>
      <c r="N18" s="28" t="s">
        <v>84</v>
      </c>
    </row>
    <row r="19" spans="1:14" ht="16.5" x14ac:dyDescent="0.25">
      <c r="A19" s="12"/>
      <c r="B19" s="24" t="s">
        <v>62</v>
      </c>
      <c r="C19" s="43">
        <v>6393051339.2299938</v>
      </c>
      <c r="D19" s="4">
        <v>7086378.5479300003</v>
      </c>
      <c r="E19" s="4">
        <v>6152877.8788899975</v>
      </c>
      <c r="F19" s="4">
        <v>6646805.1546499953</v>
      </c>
      <c r="G19" s="4">
        <v>5857440.1044399999</v>
      </c>
      <c r="H19" s="4">
        <v>4622396.9740000004</v>
      </c>
      <c r="I19" s="15">
        <v>4588025.3079499993</v>
      </c>
      <c r="J19" s="15">
        <v>4569323.867550008</v>
      </c>
      <c r="K19" s="4">
        <v>8758598</v>
      </c>
      <c r="L19" s="15">
        <v>6985399</v>
      </c>
      <c r="M19" s="15">
        <v>6910941</v>
      </c>
      <c r="N19" s="28" t="s">
        <v>84</v>
      </c>
    </row>
    <row r="20" spans="1:14" ht="25.5" customHeight="1" x14ac:dyDescent="0.25">
      <c r="A20" s="12"/>
      <c r="B20" s="24" t="s">
        <v>63</v>
      </c>
      <c r="C20" s="43">
        <v>362464983.25999999</v>
      </c>
      <c r="D20" s="4">
        <v>438349.61241</v>
      </c>
      <c r="E20" s="4">
        <v>518395.78405000002</v>
      </c>
      <c r="F20" s="4">
        <v>628440.28800999979</v>
      </c>
      <c r="G20" s="4">
        <v>687786.84599000006</v>
      </c>
      <c r="H20" s="4">
        <v>1044415.8</v>
      </c>
      <c r="I20" s="15">
        <v>970533.78402999998</v>
      </c>
      <c r="J20" s="15">
        <v>1562168.7122299997</v>
      </c>
      <c r="K20" s="4">
        <v>1441290</v>
      </c>
      <c r="L20" s="16">
        <v>785436</v>
      </c>
      <c r="M20" s="16">
        <v>622299</v>
      </c>
      <c r="N20" s="28" t="s">
        <v>84</v>
      </c>
    </row>
    <row r="21" spans="1:14" ht="16.5" x14ac:dyDescent="0.25">
      <c r="A21" s="12"/>
      <c r="B21" s="24" t="s">
        <v>64</v>
      </c>
      <c r="C21" s="43">
        <v>22999649472.100014</v>
      </c>
      <c r="D21" s="4">
        <v>22920801.439750046</v>
      </c>
      <c r="E21" s="4">
        <v>23115306.836860012</v>
      </c>
      <c r="F21" s="4">
        <v>22557158.248159986</v>
      </c>
      <c r="G21" s="4">
        <v>21796041.286699999</v>
      </c>
      <c r="H21" s="4">
        <v>18727851.067000002</v>
      </c>
      <c r="I21" s="15">
        <v>18581060.29118</v>
      </c>
      <c r="J21" s="15">
        <v>17335294.976960003</v>
      </c>
      <c r="K21" s="4">
        <v>15539581</v>
      </c>
      <c r="L21" s="15">
        <v>14128922</v>
      </c>
      <c r="M21" s="15">
        <v>13746140</v>
      </c>
      <c r="N21" s="28" t="s">
        <v>84</v>
      </c>
    </row>
    <row r="22" spans="1:14" ht="15" customHeight="1" x14ac:dyDescent="0.25">
      <c r="A22" s="12"/>
      <c r="B22" s="24" t="s">
        <v>65</v>
      </c>
      <c r="C22" s="43">
        <v>10018420880.98</v>
      </c>
      <c r="D22" s="4">
        <v>8374623.4551899992</v>
      </c>
      <c r="E22" s="4">
        <v>8368214.2366900006</v>
      </c>
      <c r="F22" s="4">
        <v>7783572.2659499999</v>
      </c>
      <c r="G22" s="4">
        <v>5750487.0105400002</v>
      </c>
      <c r="H22" s="4">
        <v>6938367.6189999999</v>
      </c>
      <c r="I22" s="15">
        <v>5446517.4861700004</v>
      </c>
      <c r="J22" s="15">
        <v>4649871.61087</v>
      </c>
      <c r="K22" s="4">
        <v>199890</v>
      </c>
      <c r="L22" s="15">
        <v>247895</v>
      </c>
      <c r="M22" s="15">
        <v>453196</v>
      </c>
      <c r="N22" s="28" t="s">
        <v>84</v>
      </c>
    </row>
    <row r="23" spans="1:14" ht="15" customHeight="1" x14ac:dyDescent="0.25">
      <c r="A23" s="12"/>
      <c r="B23" s="24" t="s">
        <v>66</v>
      </c>
      <c r="C23" s="43">
        <v>129794120.1000001</v>
      </c>
      <c r="D23" s="4">
        <v>168720.25043000025</v>
      </c>
      <c r="E23" s="4">
        <v>519716.6093699999</v>
      </c>
      <c r="F23" s="4">
        <v>96128.878849999892</v>
      </c>
      <c r="G23" s="4">
        <v>121821.39010999999</v>
      </c>
      <c r="H23" s="4">
        <v>172141.611</v>
      </c>
      <c r="I23" s="15">
        <v>155201.26675000001</v>
      </c>
      <c r="J23" s="15">
        <v>0</v>
      </c>
      <c r="K23" s="4">
        <v>88322</v>
      </c>
      <c r="L23" s="15">
        <v>139142</v>
      </c>
      <c r="M23" s="15">
        <v>229879</v>
      </c>
      <c r="N23" s="28" t="s">
        <v>84</v>
      </c>
    </row>
    <row r="24" spans="1:14" ht="15" customHeight="1" x14ac:dyDescent="0.25">
      <c r="A24" s="12"/>
      <c r="B24" s="4"/>
      <c r="C24" s="4"/>
      <c r="D24" s="4"/>
      <c r="E24" s="4"/>
      <c r="F24" s="4"/>
      <c r="G24" s="4"/>
      <c r="H24" s="4"/>
      <c r="I24" s="15"/>
      <c r="J24" s="15"/>
      <c r="K24" s="4"/>
      <c r="L24" s="15"/>
      <c r="M24" s="15"/>
      <c r="N24" s="15"/>
    </row>
    <row r="25" spans="1:14" ht="15" customHeight="1" x14ac:dyDescent="0.25">
      <c r="A25" s="89" t="s">
        <v>67</v>
      </c>
      <c r="B25" s="90"/>
      <c r="C25" s="44">
        <v>1931909699.28</v>
      </c>
      <c r="D25" s="27">
        <f>SUM(D26:D34)</f>
        <v>2252549.7362700002</v>
      </c>
      <c r="E25" s="27">
        <f>SUM(E26:E34)</f>
        <v>1999721.8978600001</v>
      </c>
      <c r="F25" s="27">
        <f>SUM(F26:F34)</f>
        <v>2894610.4465900003</v>
      </c>
      <c r="G25" s="27">
        <f>SUM(G26:G34)</f>
        <v>3203626.4094899995</v>
      </c>
      <c r="H25" s="27">
        <f>SUM(H26:H34)</f>
        <v>4506113.0160000008</v>
      </c>
      <c r="I25" s="27">
        <f t="shared" ref="I25:N25" si="2">SUM(I26:I34)</f>
        <v>2416418.5164899998</v>
      </c>
      <c r="J25" s="27">
        <f t="shared" si="2"/>
        <v>2211026.0485499995</v>
      </c>
      <c r="K25" s="27">
        <f t="shared" si="2"/>
        <v>1943026</v>
      </c>
      <c r="L25" s="27">
        <f t="shared" si="2"/>
        <v>1784854</v>
      </c>
      <c r="M25" s="27">
        <f t="shared" si="2"/>
        <v>1837561</v>
      </c>
      <c r="N25" s="27">
        <f t="shared" si="2"/>
        <v>0</v>
      </c>
    </row>
    <row r="26" spans="1:14" ht="25.5" customHeight="1" x14ac:dyDescent="0.25">
      <c r="A26" s="12"/>
      <c r="B26" s="24" t="s">
        <v>68</v>
      </c>
      <c r="C26" s="43">
        <v>405683609.05000025</v>
      </c>
      <c r="D26" s="4">
        <v>384870.88664000004</v>
      </c>
      <c r="E26" s="4">
        <v>411883.36154000019</v>
      </c>
      <c r="F26" s="4">
        <v>544359.57254000055</v>
      </c>
      <c r="G26" s="4">
        <v>366407.64231999998</v>
      </c>
      <c r="H26" s="4">
        <v>387951.364</v>
      </c>
      <c r="I26" s="15">
        <v>362627.67002999998</v>
      </c>
      <c r="J26" s="15">
        <v>346753.94513999921</v>
      </c>
      <c r="K26" s="4">
        <v>237022</v>
      </c>
      <c r="L26" s="15">
        <v>286336</v>
      </c>
      <c r="M26" s="15">
        <v>285386</v>
      </c>
      <c r="N26" s="28" t="s">
        <v>84</v>
      </c>
    </row>
    <row r="27" spans="1:14" ht="15" customHeight="1" x14ac:dyDescent="0.25">
      <c r="A27" s="11"/>
      <c r="B27" s="24" t="s">
        <v>69</v>
      </c>
      <c r="C27" s="43">
        <v>398015306.32999986</v>
      </c>
      <c r="D27" s="4">
        <v>531846.91796000046</v>
      </c>
      <c r="E27" s="4">
        <v>434338.03781000001</v>
      </c>
      <c r="F27" s="4">
        <v>670474.75923999993</v>
      </c>
      <c r="G27" s="4">
        <v>778488.07125000004</v>
      </c>
      <c r="H27" s="4">
        <v>984584.57799999998</v>
      </c>
      <c r="I27" s="15">
        <v>636646.5536799999</v>
      </c>
      <c r="J27" s="15">
        <v>477838.42944000004</v>
      </c>
      <c r="K27" s="4">
        <v>592913</v>
      </c>
      <c r="L27" s="15">
        <v>283967</v>
      </c>
      <c r="M27" s="15">
        <v>432441</v>
      </c>
      <c r="N27" s="28" t="s">
        <v>84</v>
      </c>
    </row>
    <row r="28" spans="1:14" ht="15" customHeight="1" x14ac:dyDescent="0.25">
      <c r="A28" s="11"/>
      <c r="B28" s="25" t="s">
        <v>70</v>
      </c>
      <c r="C28" s="41">
        <v>0</v>
      </c>
      <c r="D28" s="4">
        <v>0</v>
      </c>
      <c r="E28" s="4">
        <v>0</v>
      </c>
      <c r="F28" s="4">
        <v>21553.948099999998</v>
      </c>
      <c r="G28" s="4">
        <v>34926.079159999994</v>
      </c>
      <c r="H28" s="4">
        <v>6839.7520000000004</v>
      </c>
      <c r="I28" s="15">
        <v>4197.1381300000003</v>
      </c>
      <c r="J28" s="15">
        <v>69149.520479999992</v>
      </c>
      <c r="K28" s="4">
        <v>34965</v>
      </c>
      <c r="L28" s="15"/>
      <c r="M28" s="15"/>
      <c r="N28" s="28" t="s">
        <v>84</v>
      </c>
    </row>
    <row r="29" spans="1:14" ht="15" customHeight="1" x14ac:dyDescent="0.25">
      <c r="A29" s="11"/>
      <c r="B29" s="25" t="s">
        <v>71</v>
      </c>
      <c r="C29" s="41">
        <v>0</v>
      </c>
      <c r="D29" s="4">
        <v>0</v>
      </c>
      <c r="E29" s="4">
        <v>0</v>
      </c>
      <c r="F29" s="4">
        <v>0</v>
      </c>
      <c r="G29" s="4">
        <v>0</v>
      </c>
      <c r="H29" s="4">
        <v>7898.384</v>
      </c>
      <c r="I29" s="15">
        <v>7370.7194099999997</v>
      </c>
      <c r="J29" s="15">
        <v>6798.417669999998</v>
      </c>
      <c r="K29" s="4">
        <v>33748</v>
      </c>
      <c r="L29" s="4">
        <v>31263</v>
      </c>
      <c r="M29" s="4">
        <v>136473</v>
      </c>
      <c r="N29" s="28" t="s">
        <v>84</v>
      </c>
    </row>
    <row r="30" spans="1:14" ht="16.5" x14ac:dyDescent="0.25">
      <c r="A30" s="12"/>
      <c r="B30" s="24" t="s">
        <v>72</v>
      </c>
      <c r="C30" s="43">
        <v>1048384738.5699999</v>
      </c>
      <c r="D30" s="4">
        <v>1119549.1483800001</v>
      </c>
      <c r="E30" s="4">
        <v>891732.00857000006</v>
      </c>
      <c r="F30" s="4">
        <v>1350636.69881</v>
      </c>
      <c r="G30" s="4">
        <v>1516833.54837</v>
      </c>
      <c r="H30" s="4">
        <v>2598765.4619999998</v>
      </c>
      <c r="I30" s="15">
        <v>551680.29347000003</v>
      </c>
      <c r="J30" s="15">
        <v>317172.99091999995</v>
      </c>
      <c r="K30" s="4">
        <v>30500</v>
      </c>
      <c r="L30" s="15">
        <v>241370</v>
      </c>
      <c r="M30" s="15">
        <v>63844</v>
      </c>
      <c r="N30" s="28" t="s">
        <v>84</v>
      </c>
    </row>
    <row r="31" spans="1:14" ht="15" customHeight="1" x14ac:dyDescent="0.25">
      <c r="A31" s="12"/>
      <c r="B31" s="24" t="s">
        <v>73</v>
      </c>
      <c r="C31" s="43">
        <v>8184256.8000000007</v>
      </c>
      <c r="D31" s="4">
        <v>7417.3450599999987</v>
      </c>
      <c r="E31" s="4">
        <v>7714.5231900000008</v>
      </c>
      <c r="F31" s="4">
        <v>7118.2168600000005</v>
      </c>
      <c r="G31" s="4">
        <v>15771.813880000002</v>
      </c>
      <c r="H31" s="4">
        <v>8559.0259999999998</v>
      </c>
      <c r="I31" s="15">
        <v>6033.7347099999997</v>
      </c>
      <c r="J31" s="15">
        <v>171142.58418999999</v>
      </c>
      <c r="K31" s="4">
        <v>714637</v>
      </c>
      <c r="L31" s="15">
        <v>512213</v>
      </c>
      <c r="M31" s="15">
        <v>512397</v>
      </c>
      <c r="N31" s="28" t="s">
        <v>84</v>
      </c>
    </row>
    <row r="32" spans="1:14" ht="16.5" x14ac:dyDescent="0.25">
      <c r="A32" s="12"/>
      <c r="B32" s="24" t="s">
        <v>74</v>
      </c>
      <c r="C32" s="43">
        <v>43455870.849999994</v>
      </c>
      <c r="D32" s="4">
        <v>112400.72261</v>
      </c>
      <c r="E32" s="4">
        <v>164804.48397999999</v>
      </c>
      <c r="F32" s="4">
        <v>205284.12932000001</v>
      </c>
      <c r="G32" s="4">
        <v>252847.56563999999</v>
      </c>
      <c r="H32" s="4">
        <v>233169.976</v>
      </c>
      <c r="I32" s="15">
        <v>341305.22196</v>
      </c>
      <c r="J32" s="15">
        <v>527505.54106999992</v>
      </c>
      <c r="K32" s="4">
        <v>245147</v>
      </c>
      <c r="L32" s="4">
        <v>338233</v>
      </c>
      <c r="M32" s="4">
        <v>288531</v>
      </c>
      <c r="N32" s="28" t="s">
        <v>84</v>
      </c>
    </row>
    <row r="33" spans="1:14" ht="15" customHeight="1" x14ac:dyDescent="0.25">
      <c r="A33" s="12"/>
      <c r="B33" s="24" t="s">
        <v>75</v>
      </c>
      <c r="C33" s="43">
        <v>11237719.300000001</v>
      </c>
      <c r="D33" s="4">
        <v>65171.48863</v>
      </c>
      <c r="E33" s="4">
        <v>49215.504700000005</v>
      </c>
      <c r="F33" s="4">
        <v>74041.614079999999</v>
      </c>
      <c r="G33" s="4">
        <v>47774.596920000004</v>
      </c>
      <c r="H33" s="4">
        <v>45374.296999999999</v>
      </c>
      <c r="I33" s="15">
        <v>29834.189190000001</v>
      </c>
      <c r="J33" s="15">
        <v>7991.8436900000006</v>
      </c>
      <c r="K33" s="4">
        <v>3874</v>
      </c>
      <c r="L33" s="15">
        <v>22667</v>
      </c>
      <c r="M33" s="15">
        <v>29268</v>
      </c>
      <c r="N33" s="28" t="s">
        <v>84</v>
      </c>
    </row>
    <row r="34" spans="1:14" ht="26.45" customHeight="1" x14ac:dyDescent="0.25">
      <c r="A34" s="12"/>
      <c r="B34" s="24" t="s">
        <v>76</v>
      </c>
      <c r="C34" s="43">
        <v>16948198.379999999</v>
      </c>
      <c r="D34" s="4">
        <v>31293.226989999996</v>
      </c>
      <c r="E34" s="4">
        <v>40033.978070000005</v>
      </c>
      <c r="F34" s="4">
        <v>21141.50764</v>
      </c>
      <c r="G34" s="4">
        <v>190577.09195</v>
      </c>
      <c r="H34" s="4">
        <v>232970.177</v>
      </c>
      <c r="I34" s="15">
        <v>476722.99591</v>
      </c>
      <c r="J34" s="15">
        <v>286672.77595000004</v>
      </c>
      <c r="K34" s="4">
        <v>50220</v>
      </c>
      <c r="L34" s="4">
        <v>68805</v>
      </c>
      <c r="M34" s="4">
        <v>89221</v>
      </c>
      <c r="N34" s="28" t="s">
        <v>84</v>
      </c>
    </row>
    <row r="35" spans="1:14" ht="15" customHeight="1" x14ac:dyDescent="0.25">
      <c r="A35" s="12"/>
      <c r="B35" s="4"/>
      <c r="C35" s="4"/>
      <c r="D35" s="4"/>
      <c r="E35" s="4"/>
      <c r="F35" s="4"/>
      <c r="G35" s="4"/>
      <c r="H35" s="4"/>
      <c r="I35" s="15"/>
      <c r="J35" s="15"/>
      <c r="K35" s="4"/>
      <c r="L35" s="15"/>
      <c r="M35" s="15"/>
      <c r="N35" s="15"/>
    </row>
    <row r="36" spans="1:14" ht="15" customHeight="1" x14ac:dyDescent="0.25">
      <c r="A36" s="89" t="s">
        <v>77</v>
      </c>
      <c r="B36" s="90"/>
      <c r="C36" s="44">
        <v>14748151119.149998</v>
      </c>
      <c r="D36" s="27">
        <f>SUM(D37:D40)</f>
        <v>16277156.415349994</v>
      </c>
      <c r="E36" s="27">
        <f>SUM(E37:E40)</f>
        <v>16628039.756560003</v>
      </c>
      <c r="F36" s="27">
        <f>SUM(F37:F40)</f>
        <v>36958363.886019997</v>
      </c>
      <c r="G36" s="27">
        <f>SUM(G37:G40)</f>
        <v>15856593.954299998</v>
      </c>
      <c r="H36" s="27">
        <f>SUM(H37:H40)</f>
        <v>15422426.447000001</v>
      </c>
      <c r="I36" s="27">
        <f t="shared" ref="I36:N36" si="3">SUM(I37:I40)</f>
        <v>15026063.603570001</v>
      </c>
      <c r="J36" s="27">
        <f t="shared" si="3"/>
        <v>15388828.362290001</v>
      </c>
      <c r="K36" s="27">
        <f t="shared" si="3"/>
        <v>10503807</v>
      </c>
      <c r="L36" s="27">
        <f t="shared" si="3"/>
        <v>7697948</v>
      </c>
      <c r="M36" s="27">
        <f t="shared" si="3"/>
        <v>11218598</v>
      </c>
      <c r="N36" s="27">
        <f t="shared" si="3"/>
        <v>0</v>
      </c>
    </row>
    <row r="37" spans="1:14" ht="25.5" customHeight="1" x14ac:dyDescent="0.25">
      <c r="A37" s="12"/>
      <c r="B37" s="24" t="s">
        <v>78</v>
      </c>
      <c r="C37" s="43">
        <v>3929999370.7800002</v>
      </c>
      <c r="D37" s="4">
        <v>4685187.53682</v>
      </c>
      <c r="E37" s="4">
        <v>5890691.7827100018</v>
      </c>
      <c r="F37" s="4">
        <v>26954284.203419998</v>
      </c>
      <c r="G37" s="4">
        <v>6971762.9058599994</v>
      </c>
      <c r="H37" s="4">
        <v>8295868.2149999999</v>
      </c>
      <c r="I37" s="15">
        <v>5399649.6937600002</v>
      </c>
      <c r="J37" s="15">
        <v>7555348.9808100006</v>
      </c>
      <c r="K37" s="4">
        <v>4035801</v>
      </c>
      <c r="L37" s="15">
        <v>2387056</v>
      </c>
      <c r="M37" s="15">
        <v>6318887</v>
      </c>
      <c r="N37" s="28" t="s">
        <v>84</v>
      </c>
    </row>
    <row r="38" spans="1:14" ht="38.25" customHeight="1" x14ac:dyDescent="0.25">
      <c r="A38" s="12"/>
      <c r="B38" s="24" t="s">
        <v>79</v>
      </c>
      <c r="C38" s="43">
        <v>8189850764.7299986</v>
      </c>
      <c r="D38" s="4">
        <v>8414429.8813299946</v>
      </c>
      <c r="E38" s="4">
        <v>8251373.0603100015</v>
      </c>
      <c r="F38" s="4">
        <v>8103434.5136700002</v>
      </c>
      <c r="G38" s="4">
        <v>7044057.3746400001</v>
      </c>
      <c r="H38" s="4">
        <v>6074711.8190000001</v>
      </c>
      <c r="I38" s="15">
        <v>8558666.8512500003</v>
      </c>
      <c r="J38" s="15">
        <v>5438597.9668100001</v>
      </c>
      <c r="K38" s="4">
        <v>5059214</v>
      </c>
      <c r="L38" s="15">
        <v>4707426</v>
      </c>
      <c r="M38" s="15">
        <v>4630435</v>
      </c>
      <c r="N38" s="28" t="s">
        <v>84</v>
      </c>
    </row>
    <row r="39" spans="1:14" ht="16.5" x14ac:dyDescent="0.25">
      <c r="A39" s="12"/>
      <c r="B39" s="24" t="s">
        <v>80</v>
      </c>
      <c r="C39" s="41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5">
        <v>0</v>
      </c>
      <c r="J39" s="15">
        <v>0</v>
      </c>
      <c r="K39" s="4">
        <v>0</v>
      </c>
      <c r="L39" s="15"/>
      <c r="M39" s="15"/>
      <c r="N39" s="28" t="s">
        <v>84</v>
      </c>
    </row>
    <row r="40" spans="1:14" ht="15.75" customHeight="1" x14ac:dyDescent="0.25">
      <c r="A40" s="12"/>
      <c r="B40" s="24" t="s">
        <v>81</v>
      </c>
      <c r="C40" s="43">
        <v>2628300983.6399989</v>
      </c>
      <c r="D40" s="4">
        <v>3177538.9971999996</v>
      </c>
      <c r="E40" s="4">
        <v>2485974.9135400001</v>
      </c>
      <c r="F40" s="4">
        <v>1900645.1689300004</v>
      </c>
      <c r="G40" s="4">
        <v>1840773.6738</v>
      </c>
      <c r="H40" s="4">
        <v>1051846.4129999999</v>
      </c>
      <c r="I40" s="15">
        <v>1067747.05856</v>
      </c>
      <c r="J40" s="15">
        <v>2394881.4146699999</v>
      </c>
      <c r="K40" s="4">
        <v>1408792</v>
      </c>
      <c r="L40" s="16">
        <v>603466</v>
      </c>
      <c r="M40" s="16">
        <v>269276</v>
      </c>
      <c r="N40" s="28" t="s">
        <v>84</v>
      </c>
    </row>
    <row r="41" spans="1:14" ht="15.75" thickBot="1" x14ac:dyDescent="0.3">
      <c r="A41" s="12"/>
      <c r="B41" s="4"/>
      <c r="C41" s="4"/>
      <c r="D41" s="4"/>
      <c r="E41" s="4"/>
      <c r="F41" s="4"/>
      <c r="G41" s="4"/>
      <c r="H41" s="4"/>
      <c r="I41" s="16"/>
      <c r="J41" s="16"/>
      <c r="K41" s="4"/>
      <c r="L41" s="16"/>
      <c r="M41" s="16"/>
      <c r="N41" s="16"/>
    </row>
    <row r="42" spans="1:14" ht="28.5" customHeight="1" thickTop="1" thickBot="1" x14ac:dyDescent="0.3">
      <c r="A42" s="85" t="s">
        <v>47</v>
      </c>
      <c r="B42" s="86"/>
      <c r="C42" s="45">
        <v>69904598758.62001</v>
      </c>
      <c r="D42" s="46">
        <f>D5+D16+D25+D36</f>
        <v>70870781.543370053</v>
      </c>
      <c r="E42" s="46">
        <f>E5+E16+E25+E36</f>
        <v>71312008.353870019</v>
      </c>
      <c r="F42" s="46">
        <f>F5+F16+F25+F36</f>
        <v>91281697.630709976</v>
      </c>
      <c r="G42" s="46">
        <f>G5+G16+G25+G36</f>
        <v>66317756.409539998</v>
      </c>
      <c r="H42" s="46">
        <f>H5+H16+H25+H36</f>
        <v>62355988.866999999</v>
      </c>
      <c r="I42" s="46">
        <f t="shared" ref="I42:N42" si="4">I5+I16+I25+I36</f>
        <v>56984839.33952</v>
      </c>
      <c r="J42" s="46">
        <f t="shared" si="4"/>
        <v>58784024.416410014</v>
      </c>
      <c r="K42" s="46">
        <f t="shared" si="4"/>
        <v>51610782</v>
      </c>
      <c r="L42" s="46">
        <f t="shared" si="4"/>
        <v>43583241</v>
      </c>
      <c r="M42" s="46">
        <f t="shared" si="4"/>
        <v>46017531</v>
      </c>
      <c r="N42" s="46">
        <f t="shared" si="4"/>
        <v>0</v>
      </c>
    </row>
    <row r="43" spans="1:14" x14ac:dyDescent="0.25">
      <c r="A43" s="1"/>
      <c r="B43" s="1"/>
      <c r="C43" s="1"/>
      <c r="D43" s="1"/>
      <c r="E43" s="1"/>
      <c r="F43" s="1"/>
      <c r="G43" s="1"/>
      <c r="H43" s="1"/>
    </row>
    <row r="44" spans="1:14" x14ac:dyDescent="0.25">
      <c r="A44" s="19" t="str">
        <f>Administrativa!A43</f>
        <v>Fuente: Cuentas Públicas del Estado de Sonora 2010-2020.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x14ac:dyDescent="0.25">
      <c r="A45" s="19" t="s">
        <v>91</v>
      </c>
      <c r="B45" s="1"/>
      <c r="C45" s="1"/>
      <c r="D45" s="1"/>
      <c r="E45" s="1"/>
      <c r="F45" s="1"/>
      <c r="G45" s="1"/>
      <c r="H45" s="1"/>
    </row>
    <row r="46" spans="1:14" x14ac:dyDescent="0.25">
      <c r="A46" s="19" t="s">
        <v>85</v>
      </c>
      <c r="B46" s="1"/>
      <c r="C46" s="1"/>
      <c r="D46" s="1"/>
      <c r="E46" s="1"/>
      <c r="F46" s="1"/>
      <c r="G46" s="1"/>
      <c r="H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  <row r="274" spans="1:8" x14ac:dyDescent="0.25">
      <c r="A274" s="1"/>
      <c r="B274" s="1"/>
      <c r="C274" s="1"/>
      <c r="D274" s="1"/>
      <c r="E274" s="1"/>
      <c r="F274" s="1"/>
      <c r="G274" s="1"/>
      <c r="H274" s="1"/>
    </row>
    <row r="275" spans="1:8" x14ac:dyDescent="0.25">
      <c r="A275" s="1"/>
      <c r="B275" s="1"/>
      <c r="C275" s="1"/>
      <c r="D275" s="1"/>
      <c r="E275" s="1"/>
      <c r="F275" s="1"/>
      <c r="G275" s="1"/>
      <c r="H275" s="1"/>
    </row>
    <row r="276" spans="1:8" x14ac:dyDescent="0.25">
      <c r="A276" s="1"/>
      <c r="B276" s="1"/>
      <c r="C276" s="1"/>
      <c r="D276" s="1"/>
      <c r="E276" s="1"/>
      <c r="F276" s="1"/>
      <c r="G276" s="1"/>
      <c r="H276" s="1"/>
    </row>
    <row r="277" spans="1:8" x14ac:dyDescent="0.25">
      <c r="A277" s="1"/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/>
      <c r="B298" s="1"/>
      <c r="C298" s="1"/>
      <c r="D298" s="1"/>
      <c r="E298" s="1"/>
      <c r="F298" s="1"/>
      <c r="G298" s="1"/>
      <c r="H298" s="1"/>
    </row>
    <row r="299" spans="1:8" x14ac:dyDescent="0.25">
      <c r="A299" s="1"/>
      <c r="B299" s="1"/>
      <c r="C299" s="1"/>
      <c r="D299" s="1"/>
      <c r="E299" s="1"/>
      <c r="F299" s="1"/>
      <c r="G299" s="1"/>
      <c r="H299" s="1"/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  <row r="331" spans="1:8" x14ac:dyDescent="0.25">
      <c r="A331" s="1"/>
      <c r="B331" s="1"/>
      <c r="C331" s="1"/>
      <c r="D331" s="1"/>
      <c r="E331" s="1"/>
      <c r="F331" s="1"/>
      <c r="G331" s="1"/>
      <c r="H331" s="1"/>
    </row>
    <row r="332" spans="1:8" x14ac:dyDescent="0.25">
      <c r="A332" s="1"/>
      <c r="B332" s="1"/>
      <c r="C332" s="1"/>
      <c r="D332" s="1"/>
      <c r="E332" s="1"/>
      <c r="F332" s="1"/>
      <c r="G332" s="1"/>
      <c r="H332" s="1"/>
    </row>
    <row r="333" spans="1:8" x14ac:dyDescent="0.25">
      <c r="A333" s="1"/>
      <c r="B333" s="1"/>
      <c r="C333" s="1"/>
      <c r="D333" s="1"/>
      <c r="E333" s="1"/>
      <c r="F333" s="1"/>
      <c r="G333" s="1"/>
      <c r="H333" s="1"/>
    </row>
    <row r="334" spans="1:8" x14ac:dyDescent="0.25">
      <c r="A334" s="1"/>
      <c r="B334" s="1"/>
      <c r="C334" s="1"/>
      <c r="D334" s="1"/>
      <c r="E334" s="1"/>
      <c r="F334" s="1"/>
      <c r="G334" s="1"/>
      <c r="H334" s="1"/>
    </row>
    <row r="335" spans="1:8" x14ac:dyDescent="0.25">
      <c r="A335" s="1"/>
      <c r="B335" s="1"/>
      <c r="C335" s="1"/>
      <c r="D335" s="1"/>
      <c r="E335" s="1"/>
      <c r="F335" s="1"/>
      <c r="G335" s="1"/>
      <c r="H335" s="1"/>
    </row>
    <row r="336" spans="1:8" x14ac:dyDescent="0.25">
      <c r="A336" s="1"/>
      <c r="B336" s="1"/>
      <c r="C336" s="1"/>
      <c r="D336" s="1"/>
      <c r="E336" s="1"/>
      <c r="F336" s="1"/>
      <c r="G336" s="1"/>
      <c r="H336" s="1"/>
    </row>
    <row r="337" spans="1:8" x14ac:dyDescent="0.25">
      <c r="A337" s="1"/>
      <c r="B337" s="1"/>
      <c r="C337" s="1"/>
      <c r="D337" s="1"/>
      <c r="E337" s="1"/>
      <c r="F337" s="1"/>
      <c r="G337" s="1"/>
      <c r="H337" s="1"/>
    </row>
    <row r="338" spans="1:8" x14ac:dyDescent="0.25">
      <c r="A338" s="1"/>
      <c r="B338" s="1"/>
      <c r="C338" s="1"/>
      <c r="D338" s="1"/>
      <c r="E338" s="1"/>
      <c r="F338" s="1"/>
      <c r="G338" s="1"/>
      <c r="H338" s="1"/>
    </row>
    <row r="339" spans="1:8" x14ac:dyDescent="0.25">
      <c r="A339" s="1"/>
      <c r="B339" s="1"/>
      <c r="C339" s="1"/>
      <c r="D339" s="1"/>
      <c r="E339" s="1"/>
      <c r="F339" s="1"/>
      <c r="G339" s="1"/>
      <c r="H339" s="1"/>
    </row>
    <row r="340" spans="1:8" x14ac:dyDescent="0.25">
      <c r="A340" s="1"/>
      <c r="B340" s="1"/>
      <c r="C340" s="1"/>
      <c r="D340" s="1"/>
      <c r="E340" s="1"/>
      <c r="F340" s="1"/>
      <c r="G340" s="1"/>
      <c r="H340" s="1"/>
    </row>
    <row r="341" spans="1:8" x14ac:dyDescent="0.25">
      <c r="A341" s="1"/>
      <c r="B341" s="1"/>
      <c r="C341" s="1"/>
      <c r="D341" s="1"/>
      <c r="E341" s="1"/>
      <c r="F341" s="1"/>
      <c r="G341" s="1"/>
      <c r="H341" s="1"/>
    </row>
    <row r="342" spans="1:8" x14ac:dyDescent="0.25">
      <c r="A342" s="1"/>
      <c r="B342" s="1"/>
      <c r="C342" s="1"/>
      <c r="D342" s="1"/>
      <c r="E342" s="1"/>
      <c r="F342" s="1"/>
      <c r="G342" s="1"/>
      <c r="H342" s="1"/>
    </row>
    <row r="343" spans="1:8" x14ac:dyDescent="0.25">
      <c r="A343" s="1"/>
      <c r="B343" s="1"/>
      <c r="C343" s="1"/>
      <c r="D343" s="1"/>
      <c r="E343" s="1"/>
      <c r="F343" s="1"/>
      <c r="G343" s="1"/>
      <c r="H343" s="1"/>
    </row>
    <row r="344" spans="1:8" x14ac:dyDescent="0.25">
      <c r="A344" s="1"/>
      <c r="B344" s="1"/>
      <c r="C344" s="1"/>
      <c r="D344" s="1"/>
      <c r="E344" s="1"/>
      <c r="F344" s="1"/>
      <c r="G344" s="1"/>
      <c r="H344" s="1"/>
    </row>
    <row r="345" spans="1:8" x14ac:dyDescent="0.25">
      <c r="A345" s="1"/>
      <c r="B345" s="1"/>
      <c r="C345" s="1"/>
      <c r="D345" s="1"/>
      <c r="E345" s="1"/>
      <c r="F345" s="1"/>
      <c r="G345" s="1"/>
      <c r="H345" s="1"/>
    </row>
    <row r="346" spans="1:8" x14ac:dyDescent="0.25">
      <c r="A346" s="1"/>
      <c r="B346" s="1"/>
      <c r="C346" s="1"/>
      <c r="D346" s="1"/>
      <c r="E346" s="1"/>
      <c r="F346" s="1"/>
      <c r="G346" s="1"/>
      <c r="H346" s="1"/>
    </row>
    <row r="347" spans="1:8" x14ac:dyDescent="0.25">
      <c r="A347" s="1"/>
      <c r="B347" s="1"/>
      <c r="C347" s="1"/>
      <c r="D347" s="1"/>
      <c r="E347" s="1"/>
      <c r="F347" s="1"/>
      <c r="G347" s="1"/>
      <c r="H347" s="1"/>
    </row>
    <row r="348" spans="1:8" x14ac:dyDescent="0.25">
      <c r="A348" s="1"/>
      <c r="B348" s="1"/>
      <c r="C348" s="1"/>
      <c r="D348" s="1"/>
      <c r="E348" s="1"/>
      <c r="F348" s="1"/>
      <c r="G348" s="1"/>
      <c r="H348" s="1"/>
    </row>
    <row r="349" spans="1:8" x14ac:dyDescent="0.25">
      <c r="A349" s="1"/>
      <c r="B349" s="1"/>
      <c r="C349" s="1"/>
      <c r="D349" s="1"/>
      <c r="E349" s="1"/>
      <c r="F349" s="1"/>
      <c r="G349" s="1"/>
      <c r="H349" s="1"/>
    </row>
    <row r="350" spans="1:8" x14ac:dyDescent="0.25">
      <c r="A350" s="1"/>
      <c r="B350" s="1"/>
      <c r="C350" s="1"/>
      <c r="D350" s="1"/>
      <c r="E350" s="1"/>
      <c r="F350" s="1"/>
      <c r="G350" s="1"/>
      <c r="H350" s="1"/>
    </row>
    <row r="351" spans="1:8" x14ac:dyDescent="0.25">
      <c r="A351" s="1"/>
      <c r="B351" s="1"/>
      <c r="C351" s="1"/>
      <c r="D351" s="1"/>
      <c r="E351" s="1"/>
      <c r="F351" s="1"/>
      <c r="G351" s="1"/>
      <c r="H351" s="1"/>
    </row>
    <row r="352" spans="1:8" x14ac:dyDescent="0.25">
      <c r="A352" s="1"/>
      <c r="B352" s="1"/>
      <c r="C352" s="1"/>
      <c r="D352" s="1"/>
      <c r="E352" s="1"/>
      <c r="F352" s="1"/>
      <c r="G352" s="1"/>
      <c r="H352" s="1"/>
    </row>
    <row r="353" spans="1:8" x14ac:dyDescent="0.25">
      <c r="A353" s="1"/>
      <c r="B353" s="1"/>
      <c r="C353" s="1"/>
      <c r="D353" s="1"/>
      <c r="E353" s="1"/>
      <c r="F353" s="1"/>
      <c r="G353" s="1"/>
      <c r="H353" s="1"/>
    </row>
    <row r="354" spans="1:8" x14ac:dyDescent="0.25">
      <c r="A354" s="1"/>
      <c r="B354" s="1"/>
      <c r="C354" s="1"/>
      <c r="D354" s="1"/>
      <c r="E354" s="1"/>
      <c r="F354" s="1"/>
      <c r="G354" s="1"/>
      <c r="H354" s="1"/>
    </row>
    <row r="355" spans="1:8" x14ac:dyDescent="0.25">
      <c r="A355" s="1"/>
      <c r="B355" s="1"/>
      <c r="C355" s="1"/>
      <c r="D355" s="1"/>
      <c r="E355" s="1"/>
      <c r="F355" s="1"/>
      <c r="G355" s="1"/>
      <c r="H355" s="1"/>
    </row>
    <row r="356" spans="1:8" x14ac:dyDescent="0.25">
      <c r="A356" s="1"/>
      <c r="B356" s="1"/>
      <c r="C356" s="1"/>
      <c r="D356" s="1"/>
      <c r="E356" s="1"/>
      <c r="F356" s="1"/>
      <c r="G356" s="1"/>
      <c r="H356" s="1"/>
    </row>
    <row r="357" spans="1:8" x14ac:dyDescent="0.25">
      <c r="A357" s="1"/>
      <c r="B357" s="1"/>
      <c r="C357" s="1"/>
      <c r="D357" s="1"/>
      <c r="E357" s="1"/>
      <c r="F357" s="1"/>
      <c r="G357" s="1"/>
      <c r="H357" s="1"/>
    </row>
    <row r="358" spans="1:8" x14ac:dyDescent="0.25">
      <c r="A358" s="1"/>
      <c r="B358" s="1"/>
      <c r="C358" s="1"/>
      <c r="D358" s="1"/>
      <c r="E358" s="1"/>
      <c r="F358" s="1"/>
      <c r="G358" s="1"/>
      <c r="H358" s="1"/>
    </row>
    <row r="359" spans="1:8" x14ac:dyDescent="0.25">
      <c r="A359" s="1"/>
      <c r="B359" s="1"/>
      <c r="C359" s="1"/>
      <c r="D359" s="1"/>
      <c r="E359" s="1"/>
      <c r="F359" s="1"/>
      <c r="G359" s="1"/>
      <c r="H359" s="1"/>
    </row>
    <row r="360" spans="1:8" x14ac:dyDescent="0.25">
      <c r="A360" s="1"/>
      <c r="B360" s="1"/>
      <c r="C360" s="1"/>
      <c r="D360" s="1"/>
      <c r="E360" s="1"/>
      <c r="F360" s="1"/>
      <c r="G360" s="1"/>
      <c r="H360" s="1"/>
    </row>
    <row r="361" spans="1:8" x14ac:dyDescent="0.25">
      <c r="A361" s="1"/>
      <c r="B361" s="1"/>
      <c r="C361" s="1"/>
      <c r="D361" s="1"/>
      <c r="E361" s="1"/>
      <c r="F361" s="1"/>
      <c r="G361" s="1"/>
      <c r="H361" s="1"/>
    </row>
    <row r="362" spans="1:8" x14ac:dyDescent="0.25">
      <c r="A362" s="1"/>
      <c r="B362" s="1"/>
      <c r="C362" s="1"/>
      <c r="D362" s="1"/>
      <c r="E362" s="1"/>
      <c r="F362" s="1"/>
      <c r="G362" s="1"/>
      <c r="H362" s="1"/>
    </row>
    <row r="363" spans="1:8" x14ac:dyDescent="0.25">
      <c r="A363" s="1"/>
      <c r="B363" s="1"/>
      <c r="C363" s="1"/>
      <c r="D363" s="1"/>
      <c r="E363" s="1"/>
      <c r="F363" s="1"/>
      <c r="G363" s="1"/>
      <c r="H363" s="1"/>
    </row>
    <row r="364" spans="1:8" x14ac:dyDescent="0.25">
      <c r="A364" s="1"/>
      <c r="B364" s="1"/>
      <c r="C364" s="1"/>
      <c r="D364" s="1"/>
      <c r="E364" s="1"/>
      <c r="F364" s="1"/>
      <c r="G364" s="1"/>
      <c r="H364" s="1"/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  <row r="366" spans="1:8" x14ac:dyDescent="0.25">
      <c r="A366" s="1"/>
      <c r="B366" s="1"/>
      <c r="C366" s="1"/>
      <c r="D366" s="1"/>
      <c r="E366" s="1"/>
      <c r="F366" s="1"/>
      <c r="G366" s="1"/>
      <c r="H366" s="1"/>
    </row>
    <row r="367" spans="1:8" x14ac:dyDescent="0.25">
      <c r="A367" s="1"/>
      <c r="B367" s="1"/>
      <c r="C367" s="1"/>
      <c r="D367" s="1"/>
      <c r="E367" s="1"/>
      <c r="F367" s="1"/>
      <c r="G367" s="1"/>
      <c r="H367" s="1"/>
    </row>
    <row r="368" spans="1:8" x14ac:dyDescent="0.25">
      <c r="B368" s="1"/>
      <c r="C368" s="1"/>
      <c r="D368" s="1"/>
      <c r="E368" s="1"/>
      <c r="F368" s="1"/>
      <c r="G368" s="1"/>
      <c r="H368" s="1"/>
    </row>
  </sheetData>
  <mergeCells count="6">
    <mergeCell ref="A42:B42"/>
    <mergeCell ref="A4:B4"/>
    <mergeCell ref="A5:B5"/>
    <mergeCell ref="A16:B16"/>
    <mergeCell ref="A25:B25"/>
    <mergeCell ref="A36:B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Clas_Económica</vt:lpstr>
      <vt:lpstr>Por Capitulo</vt:lpstr>
      <vt:lpstr>Administrativa</vt:lpstr>
      <vt:lpstr>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</dc:creator>
  <cp:lastModifiedBy>Hewlett-Packard Company</cp:lastModifiedBy>
  <cp:lastPrinted>2018-01-19T16:17:30Z</cp:lastPrinted>
  <dcterms:created xsi:type="dcterms:W3CDTF">2017-04-27T01:32:41Z</dcterms:created>
  <dcterms:modified xsi:type="dcterms:W3CDTF">2022-09-27T19:33:55Z</dcterms:modified>
</cp:coreProperties>
</file>